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updateLinks="never" defaultThemeVersion="124226"/>
  <xr:revisionPtr revIDLastSave="0" documentId="8_{D11FEB0C-2397-4538-BF16-6209CEC17645}" xr6:coauthVersionLast="45" xr6:coauthVersionMax="45" xr10:uidLastSave="{00000000-0000-0000-0000-000000000000}"/>
  <bookViews>
    <workbookView xWindow="3465" yWindow="3465" windowWidth="21600" windowHeight="11385" tabRatio="819" xr2:uid="{00000000-000D-0000-FFFF-FFFF00000000}"/>
  </bookViews>
  <sheets>
    <sheet name="Strona tytułowa" sheetId="4" r:id="rId1"/>
    <sheet name="Spis treści" sheetId="5" r:id="rId2"/>
    <sheet name="Nota metodyczna" sheetId="6" r:id="rId3"/>
    <sheet name="1. Liczba deklaracji" sheetId="7" r:id="rId4"/>
    <sheet name="2. Liczba umów" sheetId="8" r:id="rId5"/>
    <sheet name="3. Liczba klientów" sheetId="10" r:id="rId6"/>
    <sheet name="4.Liczba umów na miesiąc" sheetId="14" r:id="rId7"/>
    <sheet name="5.Niewypłacalności" sheetId="13" r:id="rId8"/>
  </sheets>
  <definedNames>
    <definedName name="_AMO_RefreshMultipleList" hidden="1">"'Partitions:2'"</definedName>
    <definedName name="_AMO_RefreshMultipleList.0" hidden="1">"'&lt;Items&gt;_x000D_
  &lt;Item Id=""463821729"" Checked=""False"" /&gt;_x000D_
  &lt;Item Id=""479100150"" Checked=""False"" /&gt;_x000D_
  &lt;Item Id=""793201280"" Checked=""False"" /&gt;_x000D_
  &lt;Item Id=""778582050"" Checked=""False"" /&gt;_x000D_
  &lt;Item Id=""972960867"" Checked=""False"" /&gt;_x000D_
  &lt;It'"</definedName>
    <definedName name="_AMO_RefreshMultipleList.1" hidden="1">"'em Id=""682937942"" Checked=""False"" /&gt;_x000D_
&lt;/Items&gt;'"</definedName>
    <definedName name="_AMO_RefreshMultipleList.2" hidden="1">"'779"" Checked=""False"" /&gt;_x000D_
  &lt;Item Id=""928894118"" Checked=""False"" /&gt;_x000D_
  &lt;Item Id=""643555797"" Checked=""False"" /&gt;_x000D_
  &lt;Item Id=""114531704"" Checked=""False"" /&gt;_x000D_
  &lt;Item Id=""131401403"" Checked=""False"" /&gt;_x000D_
  &lt;Item Id=""372956820"" Checked='"</definedName>
    <definedName name="_AMO_RefreshMultipleList.3" hidden="1">"'""False"" /&gt;_x000D_
  &lt;Item Id=""156608022"" Checked=""False"" /&gt;_x000D_
&lt;/Items&gt;'"</definedName>
    <definedName name="_AMO_RefreshMultipleList.4" hidden="1">"'d=""False"" /&gt;_x000D_
&lt;/Items&gt;'"</definedName>
    <definedName name="_AMO_RefreshMultipleList.5" hidden="1">"'018258"" Checked=""False"" /&gt;_x000D_
  &lt;Item Id=""276931063"" Checked=""False"" /&gt;_x000D_
  &lt;Item Id=""704711270"" Checked=""False"" /&gt;_x000D_
  &lt;Item Id=""745405753"" Checked=""False"" /&gt;_x000D_
  &lt;Item Id=""351141409"" Checked=""False"" /&gt;_x000D_
  &lt;Item Id=""782768229"" Check'"</definedName>
    <definedName name="_AMO_RefreshMultipleList.6" hidden="1">"'ed=""False"" /&gt;_x000D_
  &lt;Item Id=""905055554"" Checked=""False"" /&gt;_x000D_
  &lt;Item Id=""243423871"" Checked=""False"" /&gt;_x000D_
  &lt;Item Id=""90040398"" Checked=""False"" /&gt;_x000D_
  &lt;Item Id=""830117998"" Checked=""False"" /&gt;_x000D_
  &lt;Item Id=""616221261"" Checked=""False"" /&gt;'"</definedName>
    <definedName name="_AMO_RefreshMultipleList.7" hidden="1">"'_x000D_
  &lt;Item Id=""574600779"" Checked=""False"" /&gt;_x000D_
  &lt;Item Id=""928894118"" Checked=""False"" /&gt;_x000D_
  &lt;Item Id=""643555797"" Checked=""False"" /&gt;_x000D_
  &lt;Item Id=""114531704"" Checked=""False"" /&gt;_x000D_
  &lt;Item Id=""428838734"" Checked=""False"" /&gt;_x000D_
  &lt;Item Id='"</definedName>
    <definedName name="_AMO_RefreshMultipleList.8" hidden="1">"'""131401403"" Checked=""False"" /&gt;_x000D_
&lt;/Items&gt;'"</definedName>
    <definedName name="_AMO_SingleObject_214935716_ROM_F0.SEC2.Gmap_1.SEC1.HDR.TXT1" localSheetId="3" hidden="1">#REF!</definedName>
    <definedName name="_AMO_SingleObject_214935716_ROM_F0.SEC2.Gmap_1.SEC1.HDR.TXT1" localSheetId="4" hidden="1">#REF!</definedName>
    <definedName name="_AMO_SingleObject_214935716_ROM_F0.SEC2.Gmap_1.SEC1.HDR.TXT1" localSheetId="5" hidden="1">#REF!</definedName>
    <definedName name="_AMO_SingleObject_214935716_ROM_F0.SEC2.Gmap_1.SEC1.HDR.TXT1" hidden="1">#REF!</definedName>
    <definedName name="_AMO_SingleObject_287145860__A1" localSheetId="3" hidden="1">#REF!</definedName>
    <definedName name="_AMO_SingleObject_287145860__A1" localSheetId="4" hidden="1">#REF!</definedName>
    <definedName name="_AMO_SingleObject_287145860__A1" localSheetId="5" hidden="1">#REF!</definedName>
    <definedName name="_AMO_SingleObject_287145860__A1" hidden="1">#REF!</definedName>
    <definedName name="_AMO_SingleObject_455945871__A1" localSheetId="3" hidden="1">#REF!</definedName>
    <definedName name="_AMO_SingleObject_455945871__A1" localSheetId="4" hidden="1">#REF!</definedName>
    <definedName name="_AMO_SingleObject_455945871__A1" localSheetId="5" hidden="1">#REF!</definedName>
    <definedName name="_AMO_SingleObject_455945871__A1" hidden="1">#REF!</definedName>
    <definedName name="_AMO_UniqueIdentifier" hidden="1">"'9cbeb3c7-9d55-4296-9ba4-530e39214103'"</definedName>
    <definedName name="_AMO_XmlVersion" hidden="1">"'1'"</definedName>
    <definedName name="_xlnm.Print_Area" localSheetId="1">'Spis treści'!$A$1:$E$24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7" l="1"/>
  <c r="E10" i="7"/>
  <c r="D10" i="7"/>
  <c r="B28" i="14"/>
  <c r="C28" i="14"/>
  <c r="B29" i="14"/>
  <c r="C29" i="14"/>
  <c r="D29" i="14"/>
  <c r="D28" i="14" l="1"/>
  <c r="E28" i="14"/>
  <c r="F28" i="14"/>
  <c r="G28" i="14"/>
  <c r="H28" i="14"/>
  <c r="I28" i="14"/>
  <c r="J28" i="14"/>
  <c r="K28" i="14"/>
  <c r="L28" i="14"/>
  <c r="M28" i="14"/>
  <c r="M24" i="7" l="1"/>
  <c r="M23" i="7"/>
  <c r="M22" i="7"/>
  <c r="I24" i="7" l="1"/>
  <c r="L22" i="7" l="1"/>
  <c r="K22" i="7"/>
  <c r="J22" i="7"/>
  <c r="L24" i="7"/>
  <c r="K24" i="7"/>
  <c r="J24" i="7"/>
  <c r="J23" i="7" l="1"/>
  <c r="K23" i="7"/>
  <c r="L23" i="7"/>
</calcChain>
</file>

<file path=xl/sharedStrings.xml><?xml version="1.0" encoding="utf-8"?>
<sst xmlns="http://schemas.openxmlformats.org/spreadsheetml/2006/main" count="158" uniqueCount="80">
  <si>
    <t xml:space="preserve">BIULETYN INFORMACYJNY </t>
  </si>
  <si>
    <t>TURYSTYCZNY FUNDUSZ GWARANCYJNY</t>
  </si>
  <si>
    <t>SPIS TREŚCI</t>
  </si>
  <si>
    <t>Nota metodyczna</t>
  </si>
  <si>
    <t>1. Liczba deklaracji</t>
  </si>
  <si>
    <t>Powrót do spisu treści</t>
  </si>
  <si>
    <t>2. Dane gromadzone są w bazie Turystycznego Funduszu Gwarancyjnego od 01.12.2016 r.</t>
  </si>
  <si>
    <t>3. Niniejszy biuletyn przedstawia stan bazy danych TFG aktualny na dzień przygotowania biuletynu. Zawarte w biuletynie informacje mogą różnić się w kolejnych wydaniach biuletynu ze względu na ciągły proces uzupełniania deklaracji przez przedziębiorców turystycznych i poprawiania deklaracji będący efektem kontroli przeprowadzanych przez Marszałków Województw.</t>
  </si>
  <si>
    <t>5. Użyte pojęcia oznaczają:</t>
  </si>
  <si>
    <t>Q1 2017</t>
  </si>
  <si>
    <t>Q2 2017</t>
  </si>
  <si>
    <t>Q3 2017</t>
  </si>
  <si>
    <t>Q4 2017</t>
  </si>
  <si>
    <t>dział I</t>
  </si>
  <si>
    <t>dział II</t>
  </si>
  <si>
    <t>dział III</t>
  </si>
  <si>
    <t>dział IV</t>
  </si>
  <si>
    <t>klienci:</t>
  </si>
  <si>
    <t>umowy: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</si>
  <si>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</si>
  <si>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</si>
  <si>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</si>
  <si>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</si>
  <si>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</si>
  <si>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</si>
  <si>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</si>
  <si>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</si>
  <si>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</si>
  <si>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</si>
  <si>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</si>
  <si>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</si>
  <si>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4. Liczba umów w podziale na miesiące</t>
  </si>
  <si>
    <t>3. Liczba klientów</t>
  </si>
  <si>
    <t>2. Liczba umów</t>
  </si>
  <si>
    <t>Tabela 4.1.Łączna liczba umów w podziale na miesiące</t>
  </si>
  <si>
    <t>Tabela 1. Liczba deklaracji złożonych za poszczególne kwartały</t>
  </si>
  <si>
    <r>
      <t xml:space="preserve">1. Przedstawione zestawienie przygotowane zostało na podstawie </t>
    </r>
    <r>
      <rPr>
        <b/>
        <sz val="12"/>
        <color theme="1"/>
        <rFont val="Calibri"/>
        <family val="2"/>
        <charset val="238"/>
        <scheme val="minor"/>
      </rPr>
      <t>danych zawartych w bazie danych Turystycznego Funduszu Gwarancyjnego.</t>
    </r>
    <r>
      <rPr>
        <sz val="12"/>
        <color theme="1"/>
        <rFont val="Calibri"/>
        <family val="2"/>
        <charset val="238"/>
        <scheme val="minor"/>
      </rPr>
      <t xml:space="preserve">   Turystyczny Fundusz Gwarancyjny działa na mocy ustawy z dnia 22 lipca 2016 roku o zmianie ustawy o usługach turystycznych oraz ustawy o ubezpieczeniach obowiązkowych, Ubezpieczeniowym Funduszu Gwarancyjnym i Polskim Biurze Ubezpieczycieli Komunikacyjnych (Dz.U. z 2016r. poz.1334). Turystyczny Fundusz Gwarancyjny gromadzi dane dotyczące liczby i rodzaju zawartych w danym miesiącu umów o świadczenie usług turystycznych oraz liczbę klientów objętych tymi umowami. Dodatkowo gromadzone są informacje na temat liczby umów i liczby klientów, dla ktorych impreza turystyczna została odwołana przez organizatora turystyki lub pośrednika turystycznego z powodu niewystarczającej liczby zgłoszeń, jeżeli realizacja usług była uzależniona od liczby zgłoszeń, a także w przypadku rozwiązania umowy lub odstąpienia od umowy przez klienta. </t>
    </r>
  </si>
  <si>
    <r>
      <t>--</t>
    </r>
    <r>
      <rPr>
        <b/>
        <sz val="12"/>
        <color theme="1"/>
        <rFont val="Calibri"/>
        <family val="2"/>
        <charset val="238"/>
        <scheme val="minor"/>
      </rPr>
      <t xml:space="preserve"> D</t>
    </r>
    <r>
      <rPr>
        <b/>
        <sz val="12"/>
        <color indexed="8"/>
        <rFont val="Calibri"/>
        <family val="2"/>
        <charset val="238"/>
        <scheme val="minor"/>
      </rPr>
      <t>ział I -</t>
    </r>
    <r>
      <rPr>
        <sz val="12"/>
        <color theme="1"/>
        <rFont val="Calibri"/>
        <family val="2"/>
        <charset val="238"/>
        <scheme val="minor"/>
      </rPr>
      <t xml:space="preserve"> Imprezy turystyczne na terytorium państw europejskich i pozaeuropejskich z wykorzystaniem transportu lotniczego w ramach przewozu czarterowego, z wyłączeniem pkt 4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</si>
  <si>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</t>
    </r>
    <r>
      <rPr>
        <b/>
        <sz val="12"/>
        <color indexed="8"/>
        <rFont val="Calibri"/>
        <family val="2"/>
        <charset val="238"/>
        <scheme val="minor"/>
      </rPr>
      <t>ział II</t>
    </r>
    <r>
      <rPr>
        <sz val="12"/>
        <color theme="1"/>
        <rFont val="Calibri"/>
        <family val="2"/>
        <charset val="238"/>
        <scheme val="minor"/>
      </rPr>
      <t xml:space="preserve">  - Imprezy turystyczne na terytorium państw pozaeuropejskich z wykorzystaniem innego środka transportu niż transport lotniczy w ramach przewozu czarterowego</t>
    </r>
  </si>
  <si>
    <r>
      <t xml:space="preserve">-- </t>
    </r>
    <r>
      <rPr>
        <b/>
        <sz val="12"/>
        <color rgb="FF000000"/>
        <rFont val="Calibri"/>
        <family val="2"/>
        <charset val="238"/>
        <scheme val="minor"/>
      </rPr>
      <t>D</t>
    </r>
    <r>
      <rPr>
        <b/>
        <sz val="12"/>
        <color indexed="8"/>
        <rFont val="Calibri"/>
        <family val="2"/>
        <charset val="238"/>
        <scheme val="minor"/>
      </rPr>
      <t xml:space="preserve">ział III </t>
    </r>
    <r>
      <rPr>
        <sz val="12"/>
        <color indexed="8"/>
        <rFont val="Calibri"/>
        <family val="2"/>
        <charset val="238"/>
        <scheme val="minor"/>
      </rPr>
      <t>- Imprezy turystyczne na terytorium państw europejskich z wykorzystaniem innego środka transportu niż transport lotniczy w ramach przewozu czarterowego, z wyłączeniem pkt 4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</si>
  <si>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</t>
    </r>
    <r>
      <rPr>
        <b/>
        <sz val="12"/>
        <color indexed="8"/>
        <rFont val="Calibri"/>
        <family val="2"/>
        <charset val="238"/>
        <scheme val="minor"/>
      </rPr>
      <t xml:space="preserve">ział IV </t>
    </r>
    <r>
      <rPr>
        <sz val="12"/>
        <color indexed="8"/>
        <rFont val="Calibri"/>
        <family val="2"/>
        <charset val="238"/>
        <scheme val="minor"/>
      </rPr>
      <t>-</t>
    </r>
    <r>
      <rPr>
        <sz val="12"/>
        <color theme="1"/>
        <rFont val="Calibri"/>
        <family val="2"/>
        <charset val="238"/>
        <scheme val="minor"/>
      </rPr>
      <t xml:space="preserve"> Imprezy turystyczne na terytorium krajów mających lądową granicę z RP, a w przypadku Federacji Rosyjskiej – w obrębie obszaru obwodu kaliningradzkiego oraz imprezy turystyczne na terytorium RP, w tym imprezy zagranicznej turystyki przyjazdowej</t>
    </r>
  </si>
  <si>
    <t>Rysunek 1. Liczba deklaracji złożonych za poszczególne kwartały z linią trendu.</t>
  </si>
  <si>
    <t>Rysunek 4.1. .Łączna liczba umów w podziale na miesiące</t>
  </si>
  <si>
    <t>Nazwa Firmy</t>
  </si>
  <si>
    <t>Numer Ewidencyjny</t>
  </si>
  <si>
    <t>Wysokość zabezpieczenia finansowego</t>
  </si>
  <si>
    <t>Województwo</t>
  </si>
  <si>
    <t>Data</t>
  </si>
  <si>
    <t>Rysunek 4.2. Średnia liczba klientów przypadająca na jedną umowę w podziale na miesiące</t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</si>
  <si>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przekazane</t>
    </r>
    <r>
      <rPr>
        <sz val="12"/>
        <color theme="1"/>
        <rFont val="Calibri"/>
        <family val="2"/>
        <charset val="238"/>
        <scheme val="minor"/>
      </rPr>
      <t xml:space="preserve"> - dane dotyczące liczby umów i liczby klientów, z którymi organizator turystyki lub pośrednik turystyczny zawarł umowę w danym miesiącu, z uwzględnieniem miejsca realizacji imprezy turystycznej i rodzaju zapewnianego środka transportu</t>
    </r>
  </si>
  <si>
    <r>
      <t xml:space="preserve">-- </t>
    </r>
    <r>
      <rPr>
        <b/>
        <sz val="12"/>
        <color indexed="8"/>
        <rFont val="Calibri"/>
        <family val="2"/>
        <charset val="238"/>
        <scheme val="minor"/>
      </rPr>
      <t xml:space="preserve">korekta </t>
    </r>
    <r>
      <rPr>
        <sz val="12"/>
        <color theme="1"/>
        <rFont val="Calibri"/>
        <family val="2"/>
        <charset val="238"/>
        <scheme val="minor"/>
      </rPr>
      <t xml:space="preserve"> - dane dotyczące liczby umów i liczby klientów, których imprezy turystyczne zostały odwołane przez organizatora turystyki lub pośrednika turystycznego z powodu niewystarczającej liczby zgłoszeń, jeżeli realizacja usług była uzależniona od liczby zgłoszeń oraz liczby klientów, którzy rozwiązali umowę lub odstąpili od umowy w miesiącu, którego dotyczy deklaracja</t>
    </r>
  </si>
  <si>
    <t xml:space="preserve">Tabela 2.1. Liczba umów  w podziale na działy, kwartały oraz przekazane i korekta </t>
  </si>
  <si>
    <t>Rysunek 2.1. Liczba umów  w podziale na działy, kwartały oraz przekazane i korekta</t>
  </si>
  <si>
    <t>Tabela 3.1. Liczba Klientów w podziale na działy, kwartały oraz przekazane i korekta</t>
  </si>
  <si>
    <t>Rysunek 3.1. Liczba Klientów w podziale na działy, kwartały oraz przekazane i korekta</t>
  </si>
  <si>
    <t>Korekta</t>
  </si>
  <si>
    <t>Przekazane</t>
  </si>
  <si>
    <t>5. Niewypłacalności</t>
  </si>
  <si>
    <t>I kwartał 2018 r.</t>
  </si>
  <si>
    <t>4. Przedstawione zestawienia przygotowane zostały według stanu bazy na dzień 14.08.2018 r.</t>
  </si>
  <si>
    <t>Q1 2018</t>
  </si>
  <si>
    <t>1. REJSCLUB.PL Zbigniew Kąkol</t>
  </si>
  <si>
    <t>830 000 PLN</t>
  </si>
  <si>
    <t>luty 2018</t>
  </si>
  <si>
    <t xml:space="preserve">1. Biuro Turystyczno-Usługowe "GRO-TOUR" W. T. Piotrkiewicz Spółka jawna </t>
  </si>
  <si>
    <t>28 000 EUR</t>
  </si>
  <si>
    <t>lipiec 2017</t>
  </si>
  <si>
    <t>2. Centrum Szkoleniowo-Konsultacyjne Logos Wiesław Scheller</t>
  </si>
  <si>
    <t>7 000 EUR</t>
  </si>
  <si>
    <t>Tabela 5.2. Niewypłacalności w 2018 roku</t>
  </si>
  <si>
    <t>Tabela 5.1. Niewypłacalności w 2017 roku</t>
  </si>
  <si>
    <t>-</t>
  </si>
  <si>
    <t>Q1</t>
  </si>
  <si>
    <t>Q2</t>
  </si>
  <si>
    <t>Q4</t>
  </si>
  <si>
    <t>Q3</t>
  </si>
  <si>
    <t>trend 2017</t>
  </si>
  <si>
    <t>trend 2018</t>
  </si>
  <si>
    <t>pomorskie</t>
  </si>
  <si>
    <t>kujawsko-pomorskie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</si>
</sst>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\ _z_ł_-;\-* #,##0\ _z_ł_-;_-* &quot;-&quot;??\ _z_ł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22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0"/>
      <name val="Czcionka tekstu podstawowego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20"/>
      <color theme="1"/>
      <name val="Czcionka tekstu podstawowego"/>
      <family val="2"/>
      <charset val="238"/>
    </font>
    <font>
      <u/>
      <sz val="20"/>
      <color theme="10"/>
      <name val="Czcionka tekstu podstawowego"/>
      <family val="2"/>
      <charset val="238"/>
    </font>
    <font>
      <b/>
      <sz val="12"/>
      <color rgb="FF000000"/>
      <name val="Calibri"/>
      <family val="2"/>
      <charset val="238"/>
      <scheme val="minor"/>
    </font>
    <font>
      <u/>
      <sz val="22"/>
      <color theme="10"/>
      <name val="Czcionka tekstu podstawowego"/>
      <family val="2"/>
      <charset val="238"/>
    </font>
    <font>
      <b/>
      <sz val="10"/>
      <color theme="0"/>
      <name val="Czcionka tekstu podstawowego"/>
      <charset val="238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hair">
        <color theme="3"/>
      </left>
      <right/>
      <top/>
      <bottom/>
      <diagonal/>
    </border>
    <border>
      <left/>
      <right style="hair">
        <color theme="3"/>
      </right>
      <top/>
      <bottom/>
      <diagonal/>
    </border>
    <border>
      <left style="hair">
        <color theme="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theme="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 style="hair">
        <color theme="3"/>
      </left>
      <right/>
      <top style="hair">
        <color theme="3"/>
      </top>
      <bottom/>
      <diagonal/>
    </border>
    <border>
      <left style="medium">
        <color indexed="64"/>
      </left>
      <right style="hair">
        <color rgb="FF1F497D"/>
      </right>
      <top style="medium">
        <color indexed="64"/>
      </top>
      <bottom style="hair">
        <color rgb="FF1F497D"/>
      </bottom>
      <diagonal/>
    </border>
    <border>
      <left style="dashed">
        <color rgb="FF1F497D"/>
      </left>
      <right style="medium">
        <color indexed="64"/>
      </right>
      <top style="medium">
        <color indexed="64"/>
      </top>
      <bottom style="hair">
        <color rgb="FF1F497D"/>
      </bottom>
      <diagonal/>
    </border>
    <border>
      <left style="hair">
        <color theme="3"/>
      </left>
      <right style="hair">
        <color theme="3"/>
      </right>
      <top/>
      <bottom/>
      <diagonal/>
    </border>
    <border>
      <left style="medium">
        <color indexed="64"/>
      </left>
      <right style="hair">
        <color rgb="FF1F497D"/>
      </right>
      <top style="hair">
        <color rgb="FF1F497D"/>
      </top>
      <bottom style="hair">
        <color rgb="FF1F497D"/>
      </bottom>
      <diagonal/>
    </border>
    <border>
      <left style="dashed">
        <color rgb="FF1F497D"/>
      </left>
      <right style="medium">
        <color indexed="64"/>
      </right>
      <top style="hair">
        <color rgb="FF1F497D"/>
      </top>
      <bottom style="hair">
        <color rgb="FF1F497D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medium">
        <color indexed="64"/>
      </left>
      <right style="hair">
        <color rgb="FF1F497D"/>
      </right>
      <top/>
      <bottom style="hair">
        <color rgb="FF1F497D"/>
      </bottom>
      <diagonal/>
    </border>
    <border>
      <left style="dashed">
        <color rgb="FF1F497D"/>
      </left>
      <right style="medium">
        <color indexed="64"/>
      </right>
      <top/>
      <bottom style="hair">
        <color rgb="FF1F497D"/>
      </bottom>
      <diagonal/>
    </border>
    <border>
      <left style="medium">
        <color indexed="64"/>
      </left>
      <right style="hair">
        <color rgb="FF1F497D"/>
      </right>
      <top style="hair">
        <color rgb="FF1F497D"/>
      </top>
      <bottom style="medium">
        <color indexed="64"/>
      </bottom>
      <diagonal/>
    </border>
    <border>
      <left style="dashed">
        <color rgb="FF1F497D"/>
      </left>
      <right style="medium">
        <color indexed="64"/>
      </right>
      <top style="hair">
        <color rgb="FF1F497D"/>
      </top>
      <bottom style="medium">
        <color indexed="64"/>
      </bottom>
      <diagonal/>
    </border>
    <border>
      <left style="hair">
        <color theme="3"/>
      </left>
      <right style="medium">
        <color indexed="64"/>
      </right>
      <top style="medium">
        <color indexed="64"/>
      </top>
      <bottom/>
      <diagonal/>
    </border>
    <border>
      <left style="hair">
        <color theme="3"/>
      </left>
      <right style="medium">
        <color indexed="64"/>
      </right>
      <top/>
      <bottom style="hair">
        <color theme="3"/>
      </bottom>
      <diagonal/>
    </border>
    <border>
      <left style="hair">
        <color theme="3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1F497D"/>
      </bottom>
      <diagonal/>
    </border>
    <border>
      <left style="medium">
        <color indexed="64"/>
      </left>
      <right style="medium">
        <color indexed="64"/>
      </right>
      <top style="hair">
        <color rgb="FF1F497D"/>
      </top>
      <bottom style="hair">
        <color rgb="FF1F497D"/>
      </bottom>
      <diagonal/>
    </border>
    <border>
      <left style="medium">
        <color indexed="64"/>
      </left>
      <right style="medium">
        <color indexed="64"/>
      </right>
      <top/>
      <bottom style="hair">
        <color rgb="FF1F497D"/>
      </bottom>
      <diagonal/>
    </border>
    <border>
      <left style="medium">
        <color indexed="64"/>
      </left>
      <right style="medium">
        <color indexed="64"/>
      </right>
      <top style="hair">
        <color rgb="FF1F497D"/>
      </top>
      <bottom style="medium">
        <color indexed="64"/>
      </bottom>
      <diagonal/>
    </border>
    <border>
      <left style="hair">
        <color theme="3"/>
      </left>
      <right style="hair">
        <color theme="3"/>
      </right>
      <top/>
      <bottom style="medium">
        <color indexed="64"/>
      </bottom>
      <diagonal/>
    </border>
    <border>
      <left/>
      <right style="hair">
        <color theme="3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hair">
        <color theme="3"/>
      </right>
      <top style="medium">
        <color indexed="64"/>
      </top>
      <bottom/>
      <diagonal/>
    </border>
    <border>
      <left style="medium">
        <color indexed="64"/>
      </left>
      <right style="hair">
        <color theme="3"/>
      </right>
      <top style="medium">
        <color indexed="64"/>
      </top>
      <bottom/>
      <diagonal/>
    </border>
    <border>
      <left/>
      <right style="hair">
        <color theme="3"/>
      </right>
      <top style="hair">
        <color theme="3"/>
      </top>
      <bottom/>
      <diagonal/>
    </border>
    <border>
      <left style="hair">
        <color theme="3"/>
      </left>
      <right style="medium">
        <color indexed="64"/>
      </right>
      <top style="hair">
        <color theme="3"/>
      </top>
      <bottom/>
      <diagonal/>
    </border>
    <border>
      <left style="hair">
        <color indexed="64"/>
      </left>
      <right style="hair">
        <color theme="3"/>
      </right>
      <top style="hair">
        <color indexed="64"/>
      </top>
      <bottom style="medium">
        <color indexed="64"/>
      </bottom>
      <diagonal/>
    </border>
    <border>
      <left style="hair">
        <color theme="3"/>
      </left>
      <right style="hair">
        <color theme="3"/>
      </right>
      <top style="hair">
        <color indexed="64"/>
      </top>
      <bottom style="medium">
        <color indexed="64"/>
      </bottom>
      <diagonal/>
    </border>
    <border>
      <left style="hair">
        <color theme="3"/>
      </left>
      <right/>
      <top style="hair">
        <color indexed="64"/>
      </top>
      <bottom style="medium">
        <color theme="3"/>
      </bottom>
      <diagonal/>
    </border>
    <border>
      <left/>
      <right/>
      <top style="hair">
        <color indexed="64"/>
      </top>
      <bottom style="medium">
        <color theme="3"/>
      </bottom>
      <diagonal/>
    </border>
    <border>
      <left style="hair">
        <color theme="3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theme="3"/>
      </left>
      <right style="thin">
        <color indexed="64"/>
      </right>
      <top/>
      <bottom/>
      <diagonal/>
    </border>
    <border>
      <left style="hair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indexed="64"/>
      </right>
      <top/>
      <bottom/>
      <diagonal/>
    </border>
    <border>
      <left style="thin">
        <color theme="3"/>
      </left>
      <right style="hair">
        <color theme="3"/>
      </right>
      <top/>
      <bottom style="thin">
        <color indexed="64"/>
      </bottom>
      <diagonal/>
    </border>
    <border>
      <left style="thin">
        <color theme="3"/>
      </left>
      <right style="hair">
        <color theme="3"/>
      </right>
      <top/>
      <bottom/>
      <diagonal/>
    </border>
  </borders>
  <cellStyleXfs count="13">
    <xf numFmtId="0" fontId="0" fillId="0" borderId="0"/>
    <xf numFmtId="0" fontId="5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40">
    <xf numFmtId="0" fontId="0" fillId="0" borderId="0" xfId="0"/>
    <xf numFmtId="0" fontId="5" fillId="2" borderId="0" xfId="1" applyFill="1"/>
    <xf numFmtId="0" fontId="5" fillId="3" borderId="0" xfId="1" applyFill="1"/>
    <xf numFmtId="0" fontId="8" fillId="2" borderId="0" xfId="2" applyFont="1" applyFill="1"/>
    <xf numFmtId="0" fontId="10" fillId="2" borderId="0" xfId="2" applyFill="1"/>
    <xf numFmtId="0" fontId="11" fillId="3" borderId="0" xfId="2" applyFont="1" applyFill="1"/>
    <xf numFmtId="0" fontId="13" fillId="2" borderId="0" xfId="2" applyFont="1" applyFill="1"/>
    <xf numFmtId="0" fontId="12" fillId="2" borderId="0" xfId="3" applyFill="1" applyAlignment="1" applyProtection="1"/>
    <xf numFmtId="0" fontId="14" fillId="2" borderId="0" xfId="1" applyFont="1" applyFill="1"/>
    <xf numFmtId="0" fontId="15" fillId="2" borderId="0" xfId="1" applyFont="1" applyFill="1" applyAlignment="1">
      <alignment vertical="center" wrapText="1"/>
    </xf>
    <xf numFmtId="0" fontId="5" fillId="0" borderId="0" xfId="1"/>
    <xf numFmtId="0" fontId="9" fillId="2" borderId="0" xfId="1" applyFont="1" applyFill="1"/>
    <xf numFmtId="0" fontId="7" fillId="0" borderId="0" xfId="1" applyFont="1" applyFill="1" applyBorder="1"/>
    <xf numFmtId="0" fontId="16" fillId="0" borderId="0" xfId="1" applyFont="1" applyFill="1" applyBorder="1" applyAlignment="1">
      <alignment vertical="center"/>
    </xf>
    <xf numFmtId="9" fontId="7" fillId="0" borderId="0" xfId="1" applyNumberFormat="1" applyFont="1" applyFill="1" applyBorder="1"/>
    <xf numFmtId="0" fontId="16" fillId="4" borderId="10" xfId="1" applyFont="1" applyFill="1" applyBorder="1" applyAlignment="1">
      <alignment horizontal="left" vertical="center"/>
    </xf>
    <xf numFmtId="165" fontId="0" fillId="2" borderId="11" xfId="5" applyNumberFormat="1" applyFont="1" applyFill="1" applyBorder="1" applyAlignment="1">
      <alignment horizontal="center"/>
    </xf>
    <xf numFmtId="165" fontId="0" fillId="2" borderId="12" xfId="5" applyNumberFormat="1" applyFont="1" applyFill="1" applyBorder="1" applyAlignment="1">
      <alignment horizontal="center"/>
    </xf>
    <xf numFmtId="165" fontId="0" fillId="5" borderId="11" xfId="5" applyNumberFormat="1" applyFont="1" applyFill="1" applyBorder="1" applyAlignment="1">
      <alignment horizontal="center"/>
    </xf>
    <xf numFmtId="165" fontId="0" fillId="5" borderId="12" xfId="5" applyNumberFormat="1" applyFont="1" applyFill="1" applyBorder="1" applyAlignment="1">
      <alignment horizontal="center"/>
    </xf>
    <xf numFmtId="165" fontId="0" fillId="2" borderId="14" xfId="5" applyNumberFormat="1" applyFont="1" applyFill="1" applyBorder="1" applyAlignment="1">
      <alignment horizontal="center"/>
    </xf>
    <xf numFmtId="165" fontId="0" fillId="2" borderId="15" xfId="5" applyNumberFormat="1" applyFont="1" applyFill="1" applyBorder="1" applyAlignment="1">
      <alignment horizontal="center"/>
    </xf>
    <xf numFmtId="165" fontId="0" fillId="5" borderId="14" xfId="5" applyNumberFormat="1" applyFont="1" applyFill="1" applyBorder="1" applyAlignment="1">
      <alignment horizontal="center"/>
    </xf>
    <xf numFmtId="165" fontId="0" fillId="5" borderId="15" xfId="5" applyNumberFormat="1" applyFont="1" applyFill="1" applyBorder="1" applyAlignment="1">
      <alignment horizontal="center"/>
    </xf>
    <xf numFmtId="165" fontId="0" fillId="6" borderId="17" xfId="5" applyNumberFormat="1" applyFont="1" applyFill="1" applyBorder="1" applyAlignment="1">
      <alignment horizontal="center"/>
    </xf>
    <xf numFmtId="165" fontId="0" fillId="6" borderId="18" xfId="5" applyNumberFormat="1" applyFont="1" applyFill="1" applyBorder="1" applyAlignment="1">
      <alignment horizontal="center"/>
    </xf>
    <xf numFmtId="165" fontId="0" fillId="7" borderId="17" xfId="5" applyNumberFormat="1" applyFont="1" applyFill="1" applyBorder="1" applyAlignment="1">
      <alignment horizontal="center"/>
    </xf>
    <xf numFmtId="165" fontId="0" fillId="7" borderId="18" xfId="5" applyNumberFormat="1" applyFont="1" applyFill="1" applyBorder="1" applyAlignment="1">
      <alignment horizontal="center"/>
    </xf>
    <xf numFmtId="165" fontId="0" fillId="6" borderId="14" xfId="5" applyNumberFormat="1" applyFont="1" applyFill="1" applyBorder="1" applyAlignment="1">
      <alignment horizontal="center"/>
    </xf>
    <xf numFmtId="165" fontId="0" fillId="6" borderId="15" xfId="5" applyNumberFormat="1" applyFont="1" applyFill="1" applyBorder="1" applyAlignment="1">
      <alignment horizontal="center"/>
    </xf>
    <xf numFmtId="165" fontId="0" fillId="7" borderId="14" xfId="5" applyNumberFormat="1" applyFont="1" applyFill="1" applyBorder="1" applyAlignment="1">
      <alignment horizontal="center"/>
    </xf>
    <xf numFmtId="165" fontId="0" fillId="7" borderId="15" xfId="5" applyNumberFormat="1" applyFont="1" applyFill="1" applyBorder="1" applyAlignment="1">
      <alignment horizontal="center"/>
    </xf>
    <xf numFmtId="165" fontId="0" fillId="6" borderId="19" xfId="5" applyNumberFormat="1" applyFont="1" applyFill="1" applyBorder="1" applyAlignment="1">
      <alignment horizontal="center"/>
    </xf>
    <xf numFmtId="165" fontId="0" fillId="6" borderId="20" xfId="5" applyNumberFormat="1" applyFont="1" applyFill="1" applyBorder="1" applyAlignment="1">
      <alignment horizontal="center"/>
    </xf>
    <xf numFmtId="165" fontId="0" fillId="7" borderId="19" xfId="5" applyNumberFormat="1" applyFont="1" applyFill="1" applyBorder="1" applyAlignment="1">
      <alignment horizontal="center"/>
    </xf>
    <xf numFmtId="165" fontId="0" fillId="7" borderId="20" xfId="5" applyNumberFormat="1" applyFont="1" applyFill="1" applyBorder="1" applyAlignment="1">
      <alignment horizontal="center"/>
    </xf>
    <xf numFmtId="165" fontId="0" fillId="5" borderId="24" xfId="5" applyNumberFormat="1" applyFont="1" applyFill="1" applyBorder="1" applyAlignment="1">
      <alignment horizontal="center"/>
    </xf>
    <xf numFmtId="165" fontId="0" fillId="5" borderId="25" xfId="5" applyNumberFormat="1" applyFont="1" applyFill="1" applyBorder="1" applyAlignment="1">
      <alignment horizontal="center"/>
    </xf>
    <xf numFmtId="165" fontId="0" fillId="7" borderId="26" xfId="5" applyNumberFormat="1" applyFont="1" applyFill="1" applyBorder="1" applyAlignment="1">
      <alignment horizontal="center"/>
    </xf>
    <xf numFmtId="165" fontId="0" fillId="7" borderId="25" xfId="5" applyNumberFormat="1" applyFont="1" applyFill="1" applyBorder="1" applyAlignment="1">
      <alignment horizontal="center"/>
    </xf>
    <xf numFmtId="165" fontId="0" fillId="7" borderId="27" xfId="5" applyNumberFormat="1" applyFont="1" applyFill="1" applyBorder="1" applyAlignment="1">
      <alignment horizontal="center"/>
    </xf>
    <xf numFmtId="0" fontId="7" fillId="0" borderId="0" xfId="1" applyFont="1"/>
    <xf numFmtId="0" fontId="5" fillId="8" borderId="0" xfId="1" applyFill="1"/>
    <xf numFmtId="0" fontId="5" fillId="8" borderId="0" xfId="1" applyFill="1" applyBorder="1"/>
    <xf numFmtId="0" fontId="8" fillId="8" borderId="0" xfId="1" applyFont="1" applyFill="1" applyBorder="1" applyAlignment="1">
      <alignment horizontal="center" wrapText="1"/>
    </xf>
    <xf numFmtId="0" fontId="9" fillId="8" borderId="0" xfId="1" applyFont="1" applyFill="1" applyBorder="1" applyAlignment="1">
      <alignment horizontal="center"/>
    </xf>
    <xf numFmtId="0" fontId="5" fillId="0" borderId="0" xfId="1" applyFill="1" applyBorder="1"/>
    <xf numFmtId="0" fontId="19" fillId="2" borderId="0" xfId="1" applyFont="1" applyFill="1" applyAlignment="1">
      <alignment vertical="center" wrapText="1"/>
    </xf>
    <xf numFmtId="0" fontId="15" fillId="2" borderId="0" xfId="1" quotePrefix="1" applyFont="1" applyFill="1" applyAlignment="1">
      <alignment horizontal="left" vertical="center" wrapText="1"/>
    </xf>
    <xf numFmtId="0" fontId="15" fillId="2" borderId="0" xfId="1" quotePrefix="1" applyFont="1" applyFill="1" applyAlignment="1">
      <alignment vertical="center" wrapText="1"/>
    </xf>
    <xf numFmtId="0" fontId="21" fillId="0" borderId="0" xfId="1" quotePrefix="1" applyFont="1" applyAlignment="1">
      <alignment horizontal="left" vertical="center" wrapText="1"/>
    </xf>
    <xf numFmtId="0" fontId="23" fillId="2" borderId="0" xfId="2" applyFont="1" applyFill="1"/>
    <xf numFmtId="0" fontId="24" fillId="3" borderId="0" xfId="3" applyFont="1" applyFill="1" applyAlignment="1" applyProtection="1"/>
    <xf numFmtId="0" fontId="26" fillId="3" borderId="0" xfId="3" applyFont="1" applyFill="1" applyAlignment="1" applyProtection="1"/>
    <xf numFmtId="9" fontId="7" fillId="0" borderId="0" xfId="4" applyFont="1" applyFill="1" applyBorder="1"/>
    <xf numFmtId="0" fontId="17" fillId="0" borderId="0" xfId="1" applyFont="1"/>
    <xf numFmtId="3" fontId="6" fillId="5" borderId="6" xfId="1" applyNumberFormat="1" applyFont="1" applyFill="1" applyBorder="1" applyAlignment="1">
      <alignment horizontal="center" vertical="center" wrapText="1"/>
    </xf>
    <xf numFmtId="3" fontId="6" fillId="5" borderId="30" xfId="1" applyNumberFormat="1" applyFont="1" applyFill="1" applyBorder="1" applyAlignment="1">
      <alignment horizontal="center" vertical="center" wrapText="1"/>
    </xf>
    <xf numFmtId="165" fontId="0" fillId="2" borderId="24" xfId="5" applyNumberFormat="1" applyFont="1" applyFill="1" applyBorder="1" applyAlignment="1">
      <alignment horizontal="center"/>
    </xf>
    <xf numFmtId="165" fontId="0" fillId="2" borderId="25" xfId="5" applyNumberFormat="1" applyFont="1" applyFill="1" applyBorder="1" applyAlignment="1">
      <alignment horizontal="center"/>
    </xf>
    <xf numFmtId="165" fontId="0" fillId="6" borderId="26" xfId="5" applyNumberFormat="1" applyFont="1" applyFill="1" applyBorder="1" applyAlignment="1">
      <alignment horizontal="center"/>
    </xf>
    <xf numFmtId="165" fontId="0" fillId="6" borderId="25" xfId="5" applyNumberFormat="1" applyFont="1" applyFill="1" applyBorder="1" applyAlignment="1">
      <alignment horizontal="center"/>
    </xf>
    <xf numFmtId="165" fontId="0" fillId="6" borderId="27" xfId="5" applyNumberFormat="1" applyFont="1" applyFill="1" applyBorder="1" applyAlignment="1">
      <alignment horizontal="center"/>
    </xf>
    <xf numFmtId="0" fontId="4" fillId="0" borderId="0" xfId="1" applyFont="1"/>
    <xf numFmtId="0" fontId="28" fillId="0" borderId="0" xfId="0" applyFont="1"/>
    <xf numFmtId="0" fontId="9" fillId="2" borderId="0" xfId="8" applyFont="1" applyFill="1"/>
    <xf numFmtId="0" fontId="0" fillId="0" borderId="0" xfId="0"/>
    <xf numFmtId="0" fontId="9" fillId="2" borderId="0" xfId="9" applyFont="1" applyFill="1"/>
    <xf numFmtId="0" fontId="29" fillId="0" borderId="0" xfId="0" applyFont="1"/>
    <xf numFmtId="165" fontId="17" fillId="9" borderId="9" xfId="6" applyNumberFormat="1" applyFont="1" applyFill="1" applyBorder="1" applyAlignment="1">
      <alignment horizontal="center"/>
    </xf>
    <xf numFmtId="165" fontId="17" fillId="5" borderId="34" xfId="6" applyNumberFormat="1" applyFont="1" applyFill="1" applyBorder="1" applyAlignment="1">
      <alignment horizontal="center"/>
    </xf>
    <xf numFmtId="165" fontId="17" fillId="9" borderId="35" xfId="6" applyNumberFormat="1" applyFont="1" applyFill="1" applyBorder="1" applyAlignment="1">
      <alignment horizontal="center"/>
    </xf>
    <xf numFmtId="165" fontId="17" fillId="5" borderId="36" xfId="6" applyNumberFormat="1" applyFont="1" applyFill="1" applyBorder="1" applyAlignment="1">
      <alignment horizontal="center"/>
    </xf>
    <xf numFmtId="165" fontId="17" fillId="9" borderId="37" xfId="6" applyNumberFormat="1" applyFont="1" applyFill="1" applyBorder="1" applyAlignment="1">
      <alignment horizontal="center"/>
    </xf>
    <xf numFmtId="165" fontId="17" fillId="5" borderId="38" xfId="6" applyNumberFormat="1" applyFont="1" applyFill="1" applyBorder="1" applyAlignment="1">
      <alignment horizontal="center"/>
    </xf>
    <xf numFmtId="165" fontId="17" fillId="9" borderId="39" xfId="6" applyNumberFormat="1" applyFont="1" applyFill="1" applyBorder="1" applyAlignment="1">
      <alignment horizontal="center"/>
    </xf>
    <xf numFmtId="165" fontId="17" fillId="5" borderId="39" xfId="6" applyNumberFormat="1" applyFont="1" applyFill="1" applyBorder="1" applyAlignment="1">
      <alignment horizontal="center"/>
    </xf>
    <xf numFmtId="165" fontId="17" fillId="9" borderId="40" xfId="6" applyNumberFormat="1" applyFont="1" applyFill="1" applyBorder="1" applyAlignment="1">
      <alignment horizontal="center"/>
    </xf>
    <xf numFmtId="0" fontId="16" fillId="4" borderId="41" xfId="8" applyFont="1" applyFill="1" applyBorder="1" applyAlignment="1">
      <alignment horizontal="center" vertical="center"/>
    </xf>
    <xf numFmtId="0" fontId="16" fillId="4" borderId="42" xfId="8" applyFont="1" applyFill="1" applyBorder="1" applyAlignment="1">
      <alignment horizontal="center" vertical="center"/>
    </xf>
    <xf numFmtId="0" fontId="16" fillId="4" borderId="46" xfId="1" applyFont="1" applyFill="1" applyBorder="1" applyAlignment="1">
      <alignment horizontal="center" vertical="center"/>
    </xf>
    <xf numFmtId="0" fontId="16" fillId="4" borderId="45" xfId="1" applyFont="1" applyFill="1" applyBorder="1" applyAlignment="1">
      <alignment horizontal="center" vertical="center"/>
    </xf>
    <xf numFmtId="0" fontId="17" fillId="0" borderId="0" xfId="1" applyFont="1" applyFill="1" applyBorder="1"/>
    <xf numFmtId="9" fontId="17" fillId="0" borderId="0" xfId="1" applyNumberFormat="1" applyFont="1" applyFill="1" applyBorder="1"/>
    <xf numFmtId="9" fontId="17" fillId="0" borderId="0" xfId="4" applyFont="1" applyFill="1" applyBorder="1"/>
    <xf numFmtId="0" fontId="7" fillId="2" borderId="0" xfId="1" applyFont="1" applyFill="1"/>
    <xf numFmtId="9" fontId="7" fillId="2" borderId="0" xfId="1" applyNumberFormat="1" applyFont="1" applyFill="1" applyBorder="1"/>
    <xf numFmtId="9" fontId="7" fillId="2" borderId="0" xfId="4" applyFont="1" applyFill="1" applyBorder="1"/>
    <xf numFmtId="0" fontId="16" fillId="4" borderId="43" xfId="1" applyFont="1" applyFill="1" applyBorder="1" applyAlignment="1">
      <alignment horizontal="center" vertical="center"/>
    </xf>
    <xf numFmtId="0" fontId="16" fillId="4" borderId="44" xfId="1" applyFont="1" applyFill="1" applyBorder="1" applyAlignment="1">
      <alignment horizontal="center" vertical="center"/>
    </xf>
    <xf numFmtId="0" fontId="16" fillId="4" borderId="48" xfId="1" applyFont="1" applyFill="1" applyBorder="1" applyAlignment="1">
      <alignment horizontal="center" vertical="center"/>
    </xf>
    <xf numFmtId="0" fontId="16" fillId="4" borderId="47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0" fontId="16" fillId="4" borderId="3" xfId="1" applyFont="1" applyFill="1" applyBorder="1" applyAlignment="1">
      <alignment horizontal="center" vertical="center"/>
    </xf>
    <xf numFmtId="0" fontId="16" fillId="4" borderId="23" xfId="1" applyFont="1" applyFill="1" applyBorder="1" applyAlignment="1">
      <alignment horizontal="center" vertical="center"/>
    </xf>
    <xf numFmtId="0" fontId="27" fillId="4" borderId="9" xfId="1" applyFont="1" applyFill="1" applyBorder="1" applyAlignment="1">
      <alignment horizontal="center" vertical="center" textRotation="90"/>
    </xf>
    <xf numFmtId="0" fontId="27" fillId="4" borderId="13" xfId="1" applyFont="1" applyFill="1" applyBorder="1" applyAlignment="1">
      <alignment horizontal="center" vertical="center" textRotation="90"/>
    </xf>
    <xf numFmtId="0" fontId="27" fillId="4" borderId="9" xfId="1" applyFont="1" applyFill="1" applyBorder="1" applyAlignment="1">
      <alignment horizontal="center" textRotation="90"/>
    </xf>
    <xf numFmtId="0" fontId="27" fillId="4" borderId="13" xfId="1" applyFont="1" applyFill="1" applyBorder="1" applyAlignment="1">
      <alignment horizontal="center" textRotation="90"/>
    </xf>
    <xf numFmtId="0" fontId="27" fillId="4" borderId="16" xfId="1" applyFont="1" applyFill="1" applyBorder="1" applyAlignment="1">
      <alignment horizontal="center" textRotation="90"/>
    </xf>
    <xf numFmtId="0" fontId="16" fillId="4" borderId="13" xfId="1" applyFont="1" applyFill="1" applyBorder="1" applyAlignment="1">
      <alignment horizontal="center" vertical="center"/>
    </xf>
    <xf numFmtId="0" fontId="16" fillId="4" borderId="28" xfId="1" applyFont="1" applyFill="1" applyBorder="1" applyAlignment="1">
      <alignment horizontal="center" vertical="center"/>
    </xf>
    <xf numFmtId="0" fontId="16" fillId="4" borderId="9" xfId="1" applyFont="1" applyFill="1" applyBorder="1" applyAlignment="1">
      <alignment horizontal="center" vertical="center" textRotation="90"/>
    </xf>
    <xf numFmtId="0" fontId="16" fillId="4" borderId="13" xfId="1" applyFont="1" applyFill="1" applyBorder="1" applyAlignment="1">
      <alignment horizontal="center" vertical="center" textRotation="90"/>
    </xf>
    <xf numFmtId="0" fontId="16" fillId="4" borderId="2" xfId="1" applyFont="1" applyFill="1" applyBorder="1" applyAlignment="1">
      <alignment horizontal="center" vertical="center"/>
    </xf>
    <xf numFmtId="0" fontId="16" fillId="4" borderId="29" xfId="1" applyFont="1" applyFill="1" applyBorder="1" applyAlignment="1">
      <alignment horizontal="center" vertical="center"/>
    </xf>
    <xf numFmtId="0" fontId="16" fillId="4" borderId="21" xfId="8" applyFont="1" applyFill="1" applyBorder="1" applyAlignment="1">
      <alignment horizontal="center" vertical="center"/>
    </xf>
    <xf numFmtId="0" fontId="16" fillId="4" borderId="22" xfId="8" applyFont="1" applyFill="1" applyBorder="1" applyAlignment="1">
      <alignment horizontal="center" vertical="center"/>
    </xf>
    <xf numFmtId="0" fontId="16" fillId="4" borderId="33" xfId="8" applyFont="1" applyFill="1" applyBorder="1" applyAlignment="1">
      <alignment horizontal="center" vertical="center"/>
    </xf>
    <xf numFmtId="0" fontId="16" fillId="4" borderId="31" xfId="8" applyFont="1" applyFill="1" applyBorder="1" applyAlignment="1">
      <alignment horizontal="center" vertical="center"/>
    </xf>
    <xf numFmtId="0" fontId="16" fillId="4" borderId="32" xfId="8" applyFont="1" applyFill="1" applyBorder="1" applyAlignment="1">
      <alignment horizontal="center" vertical="center"/>
    </xf>
    <xf numFmtId="0" fontId="16" fillId="4" borderId="16" xfId="8" applyFont="1" applyFill="1" applyBorder="1" applyAlignment="1">
      <alignment horizontal="center" vertical="center"/>
    </xf>
    <xf numFmtId="3" fontId="2" fillId="5" borderId="6" xfId="9" applyNumberFormat="1" applyFont="1" applyFill="1" applyBorder="1" applyAlignment="1">
      <alignment horizontal="center" vertical="center" wrapText="1"/>
    </xf>
    <xf numFmtId="3" fontId="2" fillId="5" borderId="7" xfId="9" applyNumberFormat="1" applyFill="1" applyBorder="1" applyAlignment="1">
      <alignment horizontal="center" vertical="center" wrapText="1"/>
    </xf>
    <xf numFmtId="3" fontId="2" fillId="5" borderId="8" xfId="9" applyNumberFormat="1" applyFill="1" applyBorder="1" applyAlignment="1">
      <alignment horizontal="center" vertical="center" wrapText="1"/>
    </xf>
    <xf numFmtId="3" fontId="2" fillId="9" borderId="6" xfId="9" applyNumberFormat="1" applyFont="1" applyFill="1" applyBorder="1" applyAlignment="1">
      <alignment horizontal="center" vertical="center" wrapText="1"/>
    </xf>
    <xf numFmtId="3" fontId="2" fillId="9" borderId="7" xfId="9" applyNumberFormat="1" applyFill="1" applyBorder="1" applyAlignment="1">
      <alignment horizontal="center" vertical="center" wrapText="1"/>
    </xf>
    <xf numFmtId="3" fontId="2" fillId="9" borderId="8" xfId="9" applyNumberFormat="1" applyFill="1" applyBorder="1" applyAlignment="1">
      <alignment horizontal="center" vertical="center" wrapText="1"/>
    </xf>
    <xf numFmtId="3" fontId="1" fillId="9" borderId="6" xfId="9" applyNumberFormat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/>
    </xf>
    <xf numFmtId="0" fontId="16" fillId="4" borderId="4" xfId="1" applyFont="1" applyFill="1" applyBorder="1" applyAlignment="1">
      <alignment horizontal="center" vertical="center"/>
    </xf>
    <xf numFmtId="0" fontId="16" fillId="4" borderId="5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16" fillId="4" borderId="4" xfId="1" applyFont="1" applyFill="1" applyBorder="1" applyAlignment="1">
      <alignment horizontal="center" vertical="center" wrapText="1"/>
    </xf>
    <xf numFmtId="0" fontId="16" fillId="4" borderId="5" xfId="1" applyFont="1" applyFill="1" applyBorder="1" applyAlignment="1">
      <alignment horizontal="center" vertical="center" wrapText="1"/>
    </xf>
    <xf numFmtId="0" fontId="16" fillId="4" borderId="1" xfId="9" applyFont="1" applyFill="1" applyBorder="1" applyAlignment="1">
      <alignment horizontal="center" vertical="center"/>
    </xf>
    <xf numFmtId="0" fontId="16" fillId="4" borderId="0" xfId="9" applyFont="1" applyFill="1" applyBorder="1" applyAlignment="1">
      <alignment horizontal="center" vertical="center"/>
    </xf>
    <xf numFmtId="0" fontId="16" fillId="4" borderId="2" xfId="9" applyFont="1" applyFill="1" applyBorder="1" applyAlignment="1">
      <alignment horizontal="center" vertical="center"/>
    </xf>
    <xf numFmtId="0" fontId="16" fillId="4" borderId="3" xfId="9" applyFont="1" applyFill="1" applyBorder="1" applyAlignment="1">
      <alignment horizontal="center" vertical="center"/>
    </xf>
    <xf numFmtId="0" fontId="16" fillId="4" borderId="4" xfId="9" applyFont="1" applyFill="1" applyBorder="1" applyAlignment="1">
      <alignment horizontal="center" vertical="center"/>
    </xf>
    <xf numFmtId="0" fontId="16" fillId="4" borderId="5" xfId="9" applyFont="1" applyFill="1" applyBorder="1" applyAlignment="1">
      <alignment horizontal="center" vertical="center"/>
    </xf>
    <xf numFmtId="0" fontId="16" fillId="4" borderId="1" xfId="9" applyFont="1" applyFill="1" applyBorder="1" applyAlignment="1">
      <alignment horizontal="center" vertical="center" wrapText="1"/>
    </xf>
    <xf numFmtId="0" fontId="16" fillId="4" borderId="0" xfId="9" applyFont="1" applyFill="1" applyBorder="1" applyAlignment="1">
      <alignment horizontal="center" vertical="center" wrapText="1"/>
    </xf>
    <xf numFmtId="0" fontId="16" fillId="4" borderId="2" xfId="9" applyFont="1" applyFill="1" applyBorder="1" applyAlignment="1">
      <alignment horizontal="center" vertical="center" wrapText="1"/>
    </xf>
    <xf numFmtId="0" fontId="16" fillId="4" borderId="3" xfId="9" applyFont="1" applyFill="1" applyBorder="1" applyAlignment="1">
      <alignment horizontal="center" vertical="center" wrapText="1"/>
    </xf>
    <xf numFmtId="0" fontId="16" fillId="4" borderId="4" xfId="9" applyFont="1" applyFill="1" applyBorder="1" applyAlignment="1">
      <alignment horizontal="center" vertical="center" wrapText="1"/>
    </xf>
    <xf numFmtId="0" fontId="16" fillId="4" borderId="5" xfId="9" applyFont="1" applyFill="1" applyBorder="1" applyAlignment="1">
      <alignment horizontal="center" vertical="center" wrapText="1"/>
    </xf>
  </cellXfs>
  <cellStyles count="13">
    <cellStyle name="Dziesiętny" xfId="6" builtinId="3"/>
    <cellStyle name="Dziesiętny 2" xfId="5" xr:uid="{00000000-0005-0000-0000-000001000000}"/>
    <cellStyle name="Dziesiętny 2 2" xfId="11" xr:uid="{00000000-0005-0000-0000-000002000000}"/>
    <cellStyle name="Dziesiętny 3" xfId="12" xr:uid="{00000000-0005-0000-0000-000003000000}"/>
    <cellStyle name="Hiperłącze" xfId="3" builtinId="8"/>
    <cellStyle name="Normalny" xfId="0" builtinId="0"/>
    <cellStyle name="Normalny 2" xfId="1" xr:uid="{00000000-0005-0000-0000-000006000000}"/>
    <cellStyle name="Normalny 2 2" xfId="2" xr:uid="{00000000-0005-0000-0000-000007000000}"/>
    <cellStyle name="Normalny 2 3" xfId="8" xr:uid="{00000000-0005-0000-0000-000008000000}"/>
    <cellStyle name="Normalny 2 4" xfId="9" xr:uid="{00000000-0005-0000-0000-000009000000}"/>
    <cellStyle name="Normalny 3" xfId="7" xr:uid="{00000000-0005-0000-0000-00000A000000}"/>
    <cellStyle name="Procentowy 2" xfId="4" xr:uid="{00000000-0005-0000-0000-00000B000000}"/>
    <cellStyle name="Procentowy 2 2" xfId="10" xr:uid="{00000000-0005-0000-0000-00000C000000}"/>
  </cellStyles>
  <dxfs count="0"/>
  <tableStyles count="0" defaultTableStyle="TableStyleMedium2" defaultPivotStyle="PivotStyleMedium9"/>
  <colors>
    <mruColors>
      <color rgb="FFD4C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Liczba deklaracji'!$B$8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Liczba deklaracji'!$C$6:$F$7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'1. Liczba deklaracji'!$C$8:$F$8</c:f>
              <c:numCache>
                <c:formatCode>#,##0</c:formatCode>
                <c:ptCount val="4"/>
                <c:pt idx="0">
                  <c:v>10981</c:v>
                </c:pt>
                <c:pt idx="1">
                  <c:v>11174</c:v>
                </c:pt>
                <c:pt idx="2">
                  <c:v>11123</c:v>
                </c:pt>
                <c:pt idx="3">
                  <c:v>10900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B-4C39-88CF-32BC845F5AAA}"/>
            </c:ext>
          </c:extLst>
        </c:ser>
        <c:ser>
          <c:idx val="1"/>
          <c:order val="2"/>
          <c:tx>
            <c:strRef>
              <c:f>'1. Liczba deklaracji'!$B$9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5B-4C39-88CF-32BC845F5AA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5B-4C39-88CF-32BC845F5AA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5B-4C39-88CF-32BC845F5AA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Liczba deklaracji'!$C$6:$F$7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'1. Liczba deklaracji'!$C$9:$F$9</c:f>
              <c:numCache>
                <c:formatCode>#,##0</c:formatCode>
                <c:ptCount val="4"/>
                <c:pt idx="0">
                  <c:v>10670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5B-4C39-88CF-32BC845F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677632"/>
        <c:axId val="215868544"/>
      </c:barChart>
      <c:scatterChart>
        <c:scatterStyle val="lineMarker"/>
        <c:varyColors val="0"/>
        <c:ser>
          <c:idx val="2"/>
          <c:order val="1"/>
          <c:tx>
            <c:strRef>
              <c:f>'1. Liczba deklaracji'!$B$10</c:f>
              <c:strCache>
                <c:ptCount val="1"/>
                <c:pt idx="0">
                  <c:v>trend 2017</c:v>
                </c:pt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'1. Liczba deklaracji'!$C$6:$F$7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xVal>
          <c:yVal>
            <c:numRef>
              <c:f>'1. Liczba deklaracji'!$C$10:$F$10</c:f>
              <c:numCache>
                <c:formatCode>0%</c:formatCode>
                <c:ptCount val="4"/>
                <c:pt idx="0">
                  <c:v>1</c:v>
                </c:pt>
                <c:pt idx="1">
                  <c:v>1.0175758127675074</c:v>
                </c:pt>
                <c:pt idx="2">
                  <c:v>0.99543583318417761</c:v>
                </c:pt>
                <c:pt idx="3">
                  <c:v>0.97995145194641731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D5B-4C39-88CF-32BC845F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869696"/>
        <c:axId val="215869120"/>
      </c:scatterChart>
      <c:catAx>
        <c:axId val="22067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Okres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868544"/>
        <c:crosses val="autoZero"/>
        <c:auto val="1"/>
        <c:lblAlgn val="ctr"/>
        <c:lblOffset val="100"/>
        <c:noMultiLvlLbl val="0"/>
      </c:catAx>
      <c:valAx>
        <c:axId val="215868544"/>
        <c:scaling>
          <c:orientation val="minMax"/>
          <c:max val="11500"/>
          <c:min val="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Liczba deklaracji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0677632"/>
        <c:crosses val="autoZero"/>
        <c:crossBetween val="between"/>
      </c:valAx>
      <c:valAx>
        <c:axId val="215869120"/>
        <c:scaling>
          <c:orientation val="minMax"/>
          <c:max val="1.1000000000000001"/>
          <c:min val="0.5500000000000000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Trend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215869696"/>
        <c:crosses val="max"/>
        <c:crossBetween val="midCat"/>
      </c:valAx>
      <c:valAx>
        <c:axId val="215869696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215869120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Liczba umów'!$E$28</c:f>
              <c:strCache>
                <c:ptCount val="1"/>
                <c:pt idx="0">
                  <c:v>dział 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Liczba umów'!$F$27:$J$27</c:f>
              <c:strCache>
                <c:ptCount val="5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</c:strCache>
            </c:strRef>
          </c:cat>
          <c:val>
            <c:numRef>
              <c:f>'2. Liczba umów'!$F$28:$J$28</c:f>
              <c:numCache>
                <c:formatCode>General</c:formatCode>
                <c:ptCount val="5"/>
                <c:pt idx="0">
                  <c:v>174063</c:v>
                </c:pt>
                <c:pt idx="1">
                  <c:v>215960</c:v>
                </c:pt>
                <c:pt idx="2">
                  <c:v>307369</c:v>
                </c:pt>
                <c:pt idx="3">
                  <c:v>209620</c:v>
                </c:pt>
                <c:pt idx="4">
                  <c:v>259500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F-4CD0-B921-09A4179B4141}"/>
            </c:ext>
          </c:extLst>
        </c:ser>
        <c:ser>
          <c:idx val="1"/>
          <c:order val="1"/>
          <c:tx>
            <c:strRef>
              <c:f>'2. Liczba umów'!$E$29</c:f>
              <c:strCache>
                <c:ptCount val="1"/>
                <c:pt idx="0">
                  <c:v>dział II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Liczba umów'!$F$27:$J$27</c:f>
              <c:strCache>
                <c:ptCount val="5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</c:strCache>
            </c:strRef>
          </c:cat>
          <c:val>
            <c:numRef>
              <c:f>'2. Liczba umów'!$F$29:$J$29</c:f>
              <c:numCache>
                <c:formatCode>General</c:formatCode>
                <c:ptCount val="5"/>
                <c:pt idx="0">
                  <c:v>18084</c:v>
                </c:pt>
                <c:pt idx="1">
                  <c:v>13982</c:v>
                </c:pt>
                <c:pt idx="2">
                  <c:v>15075</c:v>
                </c:pt>
                <c:pt idx="3">
                  <c:v>20984</c:v>
                </c:pt>
                <c:pt idx="4">
                  <c:v>26625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F-4CD0-B921-09A4179B4141}"/>
            </c:ext>
          </c:extLst>
        </c:ser>
        <c:ser>
          <c:idx val="2"/>
          <c:order val="2"/>
          <c:tx>
            <c:strRef>
              <c:f>'2. Liczba umów'!$E$30</c:f>
              <c:strCache>
                <c:ptCount val="1"/>
                <c:pt idx="0">
                  <c:v>dział III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Liczba umów'!$F$27:$J$27</c:f>
              <c:strCache>
                <c:ptCount val="5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</c:strCache>
            </c:strRef>
          </c:cat>
          <c:val>
            <c:numRef>
              <c:f>'2. Liczba umów'!$F$30:$J$30</c:f>
              <c:numCache>
                <c:formatCode>General</c:formatCode>
                <c:ptCount val="5"/>
                <c:pt idx="0">
                  <c:v>100050</c:v>
                </c:pt>
                <c:pt idx="1">
                  <c:v>88480</c:v>
                </c:pt>
                <c:pt idx="2">
                  <c:v>83469</c:v>
                </c:pt>
                <c:pt idx="3">
                  <c:v>67212</c:v>
                </c:pt>
                <c:pt idx="4">
                  <c:v>101511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F-4CD0-B921-09A4179B4141}"/>
            </c:ext>
          </c:extLst>
        </c:ser>
        <c:ser>
          <c:idx val="3"/>
          <c:order val="3"/>
          <c:tx>
            <c:strRef>
              <c:f>'2. Liczba umów'!$E$31</c:f>
              <c:strCache>
                <c:ptCount val="1"/>
                <c:pt idx="0">
                  <c:v>dział IV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Liczba umów'!$F$27:$J$27</c:f>
              <c:strCache>
                <c:ptCount val="5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</c:strCache>
            </c:strRef>
          </c:cat>
          <c:val>
            <c:numRef>
              <c:f>'2. Liczba umów'!$F$31:$J$31</c:f>
              <c:numCache>
                <c:formatCode>General</c:formatCode>
                <c:ptCount val="5"/>
                <c:pt idx="0">
                  <c:v>230257</c:v>
                </c:pt>
                <c:pt idx="1">
                  <c:v>314047</c:v>
                </c:pt>
                <c:pt idx="2">
                  <c:v>309762</c:v>
                </c:pt>
                <c:pt idx="3">
                  <c:v>233780</c:v>
                </c:pt>
                <c:pt idx="4">
                  <c:v>276717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1F-4CD0-B921-09A4179B4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622848"/>
        <c:axId val="215872000"/>
      </c:barChart>
      <c:catAx>
        <c:axId val="22062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872000"/>
        <c:crosses val="autoZero"/>
        <c:auto val="1"/>
        <c:lblAlgn val="ctr"/>
        <c:lblOffset val="100"/>
        <c:noMultiLvlLbl val="0"/>
      </c:catAx>
      <c:valAx>
        <c:axId val="215872000"/>
        <c:scaling>
          <c:orientation val="minMax"/>
          <c:max val="320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20622848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Liczba klientów'!$O$23</c:f>
              <c:strCache>
                <c:ptCount val="1"/>
                <c:pt idx="0">
                  <c:v>dział 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Liczba klientów'!$P$22:$T$22</c:f>
              <c:strCache>
                <c:ptCount val="5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</c:strCache>
            </c:strRef>
          </c:cat>
          <c:val>
            <c:numRef>
              <c:f>'3. Liczba klientów'!$P$23:$T$23</c:f>
              <c:numCache>
                <c:formatCode>General</c:formatCode>
                <c:ptCount val="5"/>
                <c:pt idx="0">
                  <c:v>482512</c:v>
                </c:pt>
                <c:pt idx="1">
                  <c:v>565403</c:v>
                </c:pt>
                <c:pt idx="2">
                  <c:v>781721</c:v>
                </c:pt>
                <c:pt idx="3">
                  <c:v>575339</c:v>
                </c:pt>
                <c:pt idx="4">
                  <c:v>718512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9-441C-B150-707DD7158B66}"/>
            </c:ext>
          </c:extLst>
        </c:ser>
        <c:ser>
          <c:idx val="1"/>
          <c:order val="1"/>
          <c:tx>
            <c:strRef>
              <c:f>'3. Liczba klientów'!$O$24</c:f>
              <c:strCache>
                <c:ptCount val="1"/>
                <c:pt idx="0">
                  <c:v>dział II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Liczba klientów'!$P$22:$T$22</c:f>
              <c:strCache>
                <c:ptCount val="5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</c:strCache>
            </c:strRef>
          </c:cat>
          <c:val>
            <c:numRef>
              <c:f>'3. Liczba klientów'!$P$24:$T$24</c:f>
              <c:numCache>
                <c:formatCode>General</c:formatCode>
                <c:ptCount val="5"/>
                <c:pt idx="0">
                  <c:v>39729</c:v>
                </c:pt>
                <c:pt idx="1">
                  <c:v>32052</c:v>
                </c:pt>
                <c:pt idx="2">
                  <c:v>36561</c:v>
                </c:pt>
                <c:pt idx="3">
                  <c:v>50549</c:v>
                </c:pt>
                <c:pt idx="4">
                  <c:v>59066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B9-441C-B150-707DD7158B66}"/>
            </c:ext>
          </c:extLst>
        </c:ser>
        <c:ser>
          <c:idx val="2"/>
          <c:order val="2"/>
          <c:tx>
            <c:strRef>
              <c:f>'3. Liczba klientów'!$O$25</c:f>
              <c:strCache>
                <c:ptCount val="1"/>
                <c:pt idx="0">
                  <c:v>dział III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Liczba klientów'!$P$22:$T$22</c:f>
              <c:strCache>
                <c:ptCount val="5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</c:strCache>
            </c:strRef>
          </c:cat>
          <c:val>
            <c:numRef>
              <c:f>'3. Liczba klientów'!$P$25:$T$25</c:f>
              <c:numCache>
                <c:formatCode>General</c:formatCode>
                <c:ptCount val="5"/>
                <c:pt idx="0">
                  <c:v>242369</c:v>
                </c:pt>
                <c:pt idx="1">
                  <c:v>215191</c:v>
                </c:pt>
                <c:pt idx="2">
                  <c:v>198552</c:v>
                </c:pt>
                <c:pt idx="3">
                  <c:v>185630</c:v>
                </c:pt>
                <c:pt idx="4">
                  <c:v>260828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B9-441C-B150-707DD7158B66}"/>
            </c:ext>
          </c:extLst>
        </c:ser>
        <c:ser>
          <c:idx val="3"/>
          <c:order val="3"/>
          <c:tx>
            <c:strRef>
              <c:f>'3. Liczba klientów'!$O$26</c:f>
              <c:strCache>
                <c:ptCount val="1"/>
                <c:pt idx="0">
                  <c:v>dział IV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1.8477579937736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B9-441C-B150-707DD7158B6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Liczba klientów'!$P$22:$T$22</c:f>
              <c:strCache>
                <c:ptCount val="5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</c:strCache>
            </c:strRef>
          </c:cat>
          <c:val>
            <c:numRef>
              <c:f>'3. Liczba klientów'!$P$26:$T$26</c:f>
              <c:numCache>
                <c:formatCode>General</c:formatCode>
                <c:ptCount val="5"/>
                <c:pt idx="0">
                  <c:v>830984</c:v>
                </c:pt>
                <c:pt idx="1">
                  <c:v>1175660</c:v>
                </c:pt>
                <c:pt idx="2">
                  <c:v>863396</c:v>
                </c:pt>
                <c:pt idx="3">
                  <c:v>800009</c:v>
                </c:pt>
                <c:pt idx="4">
                  <c:v>917782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B9-441C-B150-707DD7158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29344"/>
        <c:axId val="215874304"/>
      </c:barChart>
      <c:catAx>
        <c:axId val="22712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874304"/>
        <c:crosses val="autoZero"/>
        <c:auto val="1"/>
        <c:lblAlgn val="ctr"/>
        <c:lblOffset val="100"/>
        <c:noMultiLvlLbl val="0"/>
      </c:catAx>
      <c:valAx>
        <c:axId val="215874304"/>
        <c:scaling>
          <c:orientation val="minMax"/>
          <c:max val="1200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27129344"/>
        <c:crosses val="autoZero"/>
        <c:crossBetween val="between"/>
        <c:dispUnits>
          <c:builtInUnit val="million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'4.Liczba umów na miesiąc'!$B$8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156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52-4EF3-A64C-B96FFF12EBB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166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52-4EF3-A64C-B96FFF12EBB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200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52-4EF3-A64C-B96FFF12EBB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800"/>
                      <a:t>17</a:t>
                    </a:r>
                    <a:r>
                      <a:rPr lang="pl-PL" sz="800"/>
                      <a:t>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52-4EF3-A64C-B96FFF12EBB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800"/>
                      <a:t>21</a:t>
                    </a:r>
                    <a:r>
                      <a:rPr lang="pl-PL" sz="800"/>
                      <a:t>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52-4EF3-A64C-B96FFF12EBB7}"/>
                </c:ext>
              </c:extLst>
            </c:dLbl>
            <c:dLbl>
              <c:idx val="5"/>
              <c:layout>
                <c:manualLayout>
                  <c:x val="5.5554913780450882E-17"/>
                  <c:y val="-9.8969046456615899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243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52-4EF3-A64C-B96FFF12EBB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800"/>
                      <a:t>27</a:t>
                    </a:r>
                    <a:r>
                      <a:rPr lang="pl-PL" sz="800"/>
                      <a:t>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52-4EF3-A64C-B96FFF12EBB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pl-PL" sz="800"/>
                      <a:t>250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52-4EF3-A64C-B96FFF12EBB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pl-PL" sz="800"/>
                      <a:t>193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52-4EF3-A64C-B96FFF12EBB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pl-PL" sz="800"/>
                      <a:t>197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52-4EF3-A64C-B96FFF12EBB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sz="800"/>
                      <a:t>177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52-4EF3-A64C-B96FFF12EBB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sz="800"/>
                      <a:t>157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52-4EF3-A64C-B96FFF12EBB7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'4.Liczba umów na miesiąc'!$B$24:$M$24</c:f>
              <c:numCache>
                <c:formatCode>General</c:formatCode>
                <c:ptCount val="12"/>
                <c:pt idx="0">
                  <c:v>156369</c:v>
                </c:pt>
                <c:pt idx="1">
                  <c:v>166240</c:v>
                </c:pt>
                <c:pt idx="2">
                  <c:v>200060</c:v>
                </c:pt>
                <c:pt idx="3">
                  <c:v>174858</c:v>
                </c:pt>
                <c:pt idx="4">
                  <c:v>213894</c:v>
                </c:pt>
                <c:pt idx="5">
                  <c:v>243469</c:v>
                </c:pt>
                <c:pt idx="6">
                  <c:v>272848</c:v>
                </c:pt>
                <c:pt idx="7">
                  <c:v>249737</c:v>
                </c:pt>
                <c:pt idx="8">
                  <c:v>192759</c:v>
                </c:pt>
                <c:pt idx="9">
                  <c:v>196797</c:v>
                </c:pt>
                <c:pt idx="10">
                  <c:v>177370</c:v>
                </c:pt>
                <c:pt idx="11">
                  <c:v>157200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252-4EF3-A64C-B96FFF12EBB7}"/>
            </c:ext>
          </c:extLst>
        </c:ser>
        <c:ser>
          <c:idx val="1"/>
          <c:order val="1"/>
          <c:tx>
            <c:strRef>
              <c:f>'4.Liczba umów na miesiąc'!$B$9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'4.Liczba umów na miesiąc'!$B$25:$M$25</c:f>
              <c:numCache>
                <c:formatCode>General</c:formatCode>
                <c:ptCount val="12"/>
                <c:pt idx="0">
                  <c:v>237197</c:v>
                </c:pt>
                <c:pt idx="1">
                  <c:v>204695</c:v>
                </c:pt>
                <c:pt idx="2">
                  <c:v>222461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252-4EF3-A64C-B96FFF12E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678656"/>
        <c:axId val="224715904"/>
      </c:barChart>
      <c:catAx>
        <c:axId val="220678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715904"/>
        <c:crosses val="autoZero"/>
        <c:auto val="1"/>
        <c:lblAlgn val="ctr"/>
        <c:lblOffset val="100"/>
        <c:noMultiLvlLbl val="0"/>
      </c:catAx>
      <c:valAx>
        <c:axId val="22471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20678656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'4.Liczba umów na miesiąc'!$B$8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7369439071566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06-4C23-AC48-B81B148312FA}"/>
                </c:ext>
              </c:extLst>
            </c:dLbl>
            <c:dLbl>
              <c:idx val="1"/>
              <c:layout>
                <c:manualLayout>
                  <c:x val="-3.2070707070707069E-3"/>
                  <c:y val="8.41814814814814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06-4C23-AC48-B81B148312FA}"/>
                </c:ext>
              </c:extLst>
            </c:dLbl>
            <c:dLbl>
              <c:idx val="2"/>
              <c:layout>
                <c:manualLayout>
                  <c:x val="-2.5730696908840406E-17"/>
                  <c:y val="7.7369439071566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06-4C23-AC48-B81B148312FA}"/>
                </c:ext>
              </c:extLst>
            </c:dLbl>
            <c:dLbl>
              <c:idx val="3"/>
              <c:layout>
                <c:manualLayout>
                  <c:x val="0"/>
                  <c:y val="1.0315925209542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06-4C23-AC48-B81B148312FA}"/>
                </c:ext>
              </c:extLst>
            </c:dLbl>
            <c:dLbl>
              <c:idx val="4"/>
              <c:layout>
                <c:manualLayout>
                  <c:x val="0"/>
                  <c:y val="7.7369439071566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06-4C23-AC48-B81B148312FA}"/>
                </c:ext>
              </c:extLst>
            </c:dLbl>
            <c:dLbl>
              <c:idx val="5"/>
              <c:layout>
                <c:manualLayout>
                  <c:x val="0"/>
                  <c:y val="5.15796260477111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06-4C23-AC48-B81B148312F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anchor="ctr" anchorCtr="1"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'4.Liczba umów na miesiąc'!$B$28:$M$28</c:f>
              <c:numCache>
                <c:formatCode>General</c:formatCode>
                <c:ptCount val="12"/>
                <c:pt idx="0">
                  <c:v>2.8643465136951698</c:v>
                </c:pt>
                <c:pt idx="1">
                  <c:v>2.8812500000000001</c:v>
                </c:pt>
                <c:pt idx="2">
                  <c:v>3.34259722083375</c:v>
                </c:pt>
                <c:pt idx="3">
                  <c:v>3.1508595546100264</c:v>
                </c:pt>
                <c:pt idx="4">
                  <c:v>3.3264747959269543</c:v>
                </c:pt>
                <c:pt idx="5">
                  <c:v>2.9812419650961726</c:v>
                </c:pt>
                <c:pt idx="6">
                  <c:v>2.4534576027678416</c:v>
                </c:pt>
                <c:pt idx="7">
                  <c:v>2.5339336982505598</c:v>
                </c:pt>
                <c:pt idx="8">
                  <c:v>2.998521469814639</c:v>
                </c:pt>
                <c:pt idx="9">
                  <c:v>3.1471109823828614</c:v>
                </c:pt>
                <c:pt idx="10">
                  <c:v>2.9973050685008737</c:v>
                </c:pt>
                <c:pt idx="11">
                  <c:v>2.9297264631043256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06-4C23-AC48-B81B148312FA}"/>
            </c:ext>
          </c:extLst>
        </c:ser>
        <c:ser>
          <c:idx val="1"/>
          <c:order val="1"/>
          <c:tx>
            <c:strRef>
              <c:f>'4.Liczba umów na miesiąc'!$B$9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'4.Liczba umów na miesiąc'!$B$29:$M$29</c:f>
              <c:numCache>
                <c:formatCode>General</c:formatCode>
                <c:ptCount val="12"/>
                <c:pt idx="0">
                  <c:v>2.770001306930526</c:v>
                </c:pt>
                <c:pt idx="1">
                  <c:v>2.9313515229976308</c:v>
                </c:pt>
                <c:pt idx="2">
                  <c:v>3.1426587132126529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06-4C23-AC48-B81B14831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532608"/>
        <c:axId val="224718208"/>
      </c:barChart>
      <c:catAx>
        <c:axId val="23053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718208"/>
        <c:crosses val="autoZero"/>
        <c:auto val="1"/>
        <c:lblAlgn val="ctr"/>
        <c:lblOffset val="100"/>
        <c:noMultiLvlLbl val="0"/>
      </c:catAx>
      <c:valAx>
        <c:axId val="224718208"/>
        <c:scaling>
          <c:orientation val="minMax"/>
          <c:max val="3.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532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1638300</xdr:colOff>
      <xdr:row>2</xdr:row>
      <xdr:rowOff>5578</xdr:rowOff>
    </xdr:from>
    <xdr:to>
      <xdr:col>1</xdr:col>
      <xdr:colOff>4886325</xdr:colOff>
      <xdr:row>6</xdr:row>
      <xdr:rowOff>171585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577078"/>
          <a:ext cx="3248025" cy="9280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30691</xdr:rowOff>
    </xdr:from>
    <xdr:to>
      <xdr:col>7</xdr:col>
      <xdr:colOff>232834</xdr:colOff>
      <xdr:row>37</xdr:row>
      <xdr:rowOff>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31754</xdr:colOff>
      <xdr:row>19</xdr:row>
      <xdr:rowOff>46564</xdr:rowOff>
    </xdr:from>
    <xdr:to>
      <xdr:col>12</xdr:col>
      <xdr:colOff>423334</xdr:colOff>
      <xdr:row>44</xdr:row>
      <xdr:rowOff>84664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486833</xdr:colOff>
      <xdr:row>18</xdr:row>
      <xdr:rowOff>95249</xdr:rowOff>
    </xdr:from>
    <xdr:to>
      <xdr:col>12</xdr:col>
      <xdr:colOff>243417</xdr:colOff>
      <xdr:row>44</xdr:row>
      <xdr:rowOff>48681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21169</xdr:colOff>
      <xdr:row>12</xdr:row>
      <xdr:rowOff>137582</xdr:rowOff>
    </xdr:from>
    <xdr:to>
      <xdr:col>10</xdr:col>
      <xdr:colOff>554002</xdr:colOff>
      <xdr:row>41</xdr:row>
      <xdr:rowOff>13082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21168</xdr:colOff>
      <xdr:row>12</xdr:row>
      <xdr:rowOff>127001</xdr:rowOff>
    </xdr:from>
    <xdr:to>
      <xdr:col>20</xdr:col>
      <xdr:colOff>321168</xdr:colOff>
      <xdr:row>41</xdr:row>
      <xdr:rowOff>2501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000"/>
  <sheetViews>
    <sheetView tabSelected="1" workbookViewId="0">
      <selection activeCell="G6" sqref="G6"/>
    </sheetView>
  </sheetViews>
  <sheetFormatPr defaultRowHeight="15"/>
  <cols>
    <col min="1" max="1" width="9.140625" style="2"/>
    <col min="2" max="2" width="101" style="46" customWidth="1"/>
    <col min="3" max="16384" width="9.140625" style="2"/>
  </cols>
  <sheetData>
    <row r="1" spans="2:53">
      <c r="B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2:53">
      <c r="B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2:5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2:5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2:5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2:5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2:5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2:53">
      <c r="B9" s="4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2:53">
      <c r="B10" s="4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53">
      <c r="B11" s="4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53">
      <c r="B12" s="4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53">
      <c r="B13" s="4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2:53">
      <c r="B14" s="4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2:53">
      <c r="B15" s="4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2:53">
      <c r="B16" s="4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2:53">
      <c r="B17" s="4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2:53">
      <c r="B18" s="4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2:53">
      <c r="B19" s="4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2:53">
      <c r="B20" s="4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2:53">
      <c r="B21" s="4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2:53" ht="26.25">
      <c r="B22" s="44" t="s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2:53">
      <c r="B23" s="45" t="s">
        <v>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2:53">
      <c r="B24" s="45" t="s">
        <v>58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2:53">
      <c r="B25" s="4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2:53">
      <c r="B26" s="4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2:53">
      <c r="B27" s="4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2:53">
      <c r="B28" s="4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2:53">
      <c r="B29" s="4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2:53">
      <c r="B30" s="4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2:53">
      <c r="B31" s="4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2:53">
      <c r="B32" s="4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>
      <c r="B33" s="4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>
      <c r="B34" s="4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>
      <c r="B35" s="4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>
      <c r="B36" s="4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>
      <c r="B37" s="4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3:53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3:53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3:53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3:53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3:53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3:53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3:53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3:53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3:53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3:53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3:53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3:53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3:53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3:53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3:53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3:53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3:53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3:53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3:53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3:53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3:53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3:53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3:53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3:53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3:53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3:53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3:53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3:53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3:53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3:53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3:53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3:53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3:53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3:53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3:53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3:53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3:53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3:53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3:53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3:53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3:53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3:53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3:53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3:53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3:53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3:53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3:53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3:53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3:53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3:53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3:53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3:53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3:53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3:53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3:53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3:53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3:53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3:53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3:53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3:53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3:53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3:53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3:53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3:53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3:53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3:53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3:53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3:53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3:53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3:53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3:53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3:53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3:53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3:53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3:53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3:53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3:53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3:53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3:53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3:53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3:53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3:53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3:53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3:53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3:53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3:53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3:53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3:53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3:53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3:53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3:53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3:53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3:53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3:53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3:53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3:53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3:53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3:53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3:53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3:53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3:53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3:53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3:53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3:53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3:53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3:53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3:53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3:53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3:53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3:53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3:53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3:53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3:53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3:53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3:53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3:53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3:53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3:53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3:53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3:53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3:53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3:53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3:53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3:53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3:53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3:53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3:53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3:53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3:53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3:53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3:53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3:53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3:53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3:53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3:53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3:53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3:53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3:53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3:53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3:53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3:53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3:53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3:53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3:53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3:53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3:53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3:53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3:53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3:53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3:53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3:53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3:53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3:53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3:53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3:53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3:53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3:53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3:53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3:53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3:53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3:53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3:53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3:53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3:53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3:53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3:53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3:53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3:53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3:53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3:53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3:53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3:53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3:53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3:53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3:53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3:53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3:53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3:53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3:53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3:53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3:53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3:53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3:53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3:53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3:53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3:53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3:53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3:53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3:53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3:53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3:53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3:53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3:53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3:53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3:53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3:53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3:53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3:53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3:53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3:53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3:53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3:53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3:53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3:53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3:53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3:53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3:53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3:53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3:53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3:53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3:53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3:53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3:53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3:53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3:53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3:53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3:53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3:53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3:53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3:53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3:53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3:53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3:53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3:53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3:53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3:53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3:53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3:53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3:53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3:53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3:53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3:53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3:53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3:53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3:53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3:53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3:53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3:53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3:53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3:53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3:53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3:53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3:53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3:53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3:53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3:53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3:53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3:53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3:53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3:53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3:53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3:53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3:53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3:53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3:53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3:53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3:53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3:53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3:53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3:53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3:53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3:53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3:53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3:53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3:53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3:53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3:53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3:53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3:53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3:53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3:53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3:53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3:53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3:53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3:53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3:53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3:53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3:53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3:53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3:53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3:53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3:53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3:53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3:53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3:53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3:53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3:53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3:53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3:53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3:53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3:53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3:53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3:53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3:53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3:53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3:53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3:53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3:53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3:53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3:53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3:53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3:53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3:53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3:53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3:53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3:53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3:53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3:53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3:53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3:53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3:53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3:53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3:53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3:53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3:53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3:53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3:53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3:53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3:53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3:53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3:53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3:53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3:53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3:53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3:53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3:53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3:53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3:53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3:53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3:53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3:53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3:53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3:53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3:53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3:53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3:53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3:53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3:53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3:53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3:53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3:53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3:53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3:53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3:53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3:53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3:53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3:53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3:53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3:53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3:53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3:53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3:53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3:53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3:53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3:53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3:53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3:53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3:53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3:53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3:53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3:53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3:53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3:53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3:53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3:53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3:53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3:53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3:53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3:53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3:53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3:53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3:53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3:53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3:53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3:53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3:53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3:53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3:53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3:53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3:53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3:53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3:53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3:53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3:53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3:53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3:53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3:53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3:53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3:53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3:53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3:53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3:53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3:53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3:53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3:53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3:53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3:53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3:53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3:53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3:53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3:53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3:53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3:53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3:53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3:53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3:53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3:53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3:53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3:53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3:53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3:53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3:53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3:53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3:53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3:53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3:53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3:53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3:53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3:53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3:53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3:53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3:53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3:53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3:53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3:53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3:53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3:53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3:53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3:53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3:53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3:53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3:53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3:53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3:53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3:53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3:53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3:53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3:53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3:53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3:53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3:53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3:53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3:53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3:53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3:53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3:53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3:53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3:53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3:53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3:53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3:53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3:53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3:53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3:53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3:53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3:53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3:53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3:53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3:53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3:53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3:53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3:53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3:53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3:53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3:53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3:53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3:53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3:53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3:53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3:53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3:53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3:53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3:53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3:53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3:53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3:53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3:53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3:53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3:53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3:53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3:53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3:53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3:53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3:53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3:53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3:53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3:53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3:53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3:53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3:53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3:53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3:53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3:53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3:53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3:53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3:53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3:53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3:53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3:53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3:53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3:53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3:53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3:53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3:53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3:53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3:53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3:53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3:53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3:53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3:53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3:53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3:53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3:53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3:53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3:53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3:53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3:53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3:53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3:53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3:53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3:53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3:53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3:53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3:53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3:53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3:53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3:53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3:53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3:53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3:53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3:53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3:53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3:53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3:53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3:53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3:53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3:53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3:53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3:53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3:53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3:53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3:53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3:53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3:53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3:53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3:53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3:53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3:53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3:53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3:53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3:53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3:53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3:53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3:53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3:53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3:53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3:53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3:53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3:53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3:53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3:53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3:53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3:53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3:53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3:53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3:53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3:53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3:53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3:53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3:53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3:53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3:53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3:53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3:53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3:53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3:53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3:53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3:53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3:53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3:53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3:53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3:53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3:53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3:53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3:53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3:53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3:53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3:53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3:53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3:53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3:53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3:53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3:53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3:53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3:53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3:53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3:53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3:53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3:53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3:53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3:53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3:53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3:53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3:53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3:53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3:53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3:53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3:53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3:53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3:53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3:53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3:53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3:53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3:53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3:53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3:53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3:53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3:53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3:53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3:53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3:53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3:53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3:53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3:53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3:53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3:53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3:53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3:53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3:53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3:53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3:53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3:53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3:53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3:53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3:53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3:53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3:53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3:53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3:53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3:53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3:53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3:53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3:53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3:53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3:53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3:53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3:53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3:53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3:53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3:53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3:53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3:53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3:53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3:53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3:53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3:53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3:53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3:53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3:53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3:53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3:53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3:53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3:53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3:53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3:53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3:53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3:53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3:53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3:53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3:53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3:53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3:53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3:53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3:53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3:53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3:53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3:53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3:53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3:53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3:53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</sheetData>
  <sheetProtection password="CC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3:F1000"/>
  <sheetViews>
    <sheetView zoomScaleNormal="100" workbookViewId="0"/>
  </sheetViews>
  <sheetFormatPr defaultRowHeight="14.25"/>
  <cols>
    <col min="1" max="1" width="9.140625" style="4"/>
    <col min="2" max="2" width="42.42578125" style="4" customWidth="1"/>
    <col min="3" max="16384" width="9.140625" style="4"/>
  </cols>
  <sheetData>
    <row r="3" spans="1:6" ht="26.25">
      <c r="B3" s="3" t="s">
        <v>2</v>
      </c>
    </row>
    <row r="6" spans="1:6" ht="27">
      <c r="B6" s="5"/>
    </row>
    <row r="7" spans="1:6" ht="24.75" customHeight="1">
      <c r="A7" s="51"/>
      <c r="B7" s="52" t="s">
        <v>3</v>
      </c>
      <c r="C7" s="51"/>
      <c r="D7" s="51"/>
      <c r="E7" s="51"/>
      <c r="F7" s="51"/>
    </row>
    <row r="8" spans="1:6" s="6" customFormat="1" ht="25.5">
      <c r="A8" s="51"/>
      <c r="B8" s="52" t="s">
        <v>4</v>
      </c>
      <c r="C8" s="51"/>
      <c r="D8" s="51"/>
      <c r="E8" s="51"/>
      <c r="F8" s="51"/>
    </row>
    <row r="9" spans="1:6" s="6" customFormat="1" ht="25.5">
      <c r="A9" s="51"/>
      <c r="B9" s="52" t="s">
        <v>33</v>
      </c>
      <c r="C9" s="51"/>
      <c r="D9" s="51"/>
      <c r="E9" s="51"/>
      <c r="F9" s="51"/>
    </row>
    <row r="10" spans="1:6" s="6" customFormat="1" ht="25.5">
      <c r="A10" s="51"/>
      <c r="B10" s="52" t="s">
        <v>32</v>
      </c>
      <c r="C10" s="51"/>
      <c r="D10" s="51"/>
      <c r="E10" s="51"/>
      <c r="F10" s="51"/>
    </row>
    <row r="11" spans="1:6" s="6" customFormat="1" ht="25.5">
      <c r="A11" s="51"/>
      <c r="B11" s="52" t="s">
        <v>31</v>
      </c>
      <c r="C11" s="51"/>
      <c r="D11" s="51"/>
      <c r="E11" s="51"/>
      <c r="F11" s="51"/>
    </row>
    <row r="12" spans="1:6" s="6" customFormat="1" ht="25.5">
      <c r="A12" s="51"/>
      <c r="B12" s="52" t="s">
        <v>57</v>
      </c>
      <c r="C12" s="51"/>
      <c r="D12" s="51"/>
      <c r="E12" s="51"/>
      <c r="F12" s="51"/>
    </row>
    <row r="13" spans="1:6" ht="25.5">
      <c r="A13" s="51"/>
      <c r="B13" s="52"/>
      <c r="C13" s="51"/>
      <c r="D13" s="51"/>
      <c r="E13" s="51"/>
      <c r="F13" s="51"/>
    </row>
    <row r="14" spans="1:6" ht="27">
      <c r="A14" s="51"/>
      <c r="B14" s="53"/>
      <c r="C14" s="51"/>
      <c r="D14" s="51"/>
      <c r="E14" s="51"/>
      <c r="F14" s="51"/>
    </row>
    <row r="15" spans="1:6" ht="27">
      <c r="B15" s="5"/>
    </row>
    <row r="16" spans="1:6" ht="27">
      <c r="B16" s="5"/>
    </row>
    <row r="17" spans="2:2" ht="27">
      <c r="B17" s="5"/>
    </row>
    <row r="18" spans="2:2" ht="27">
      <c r="B18" s="5"/>
    </row>
    <row r="19" spans="2:2" ht="27">
      <c r="B19" s="5"/>
    </row>
    <row r="20" spans="2:2" ht="27">
      <c r="B20" s="5"/>
    </row>
    <row r="21" spans="2:2" ht="27">
      <c r="B21" s="5"/>
    </row>
    <row r="22" spans="2:2" ht="27">
      <c r="B22" s="5"/>
    </row>
    <row r="23" spans="2:2" ht="27">
      <c r="B23" s="5"/>
    </row>
    <row r="24" spans="2:2" ht="27">
      <c r="B24" s="5"/>
    </row>
    <row r="25" spans="2:2" ht="27">
      <c r="B25" s="5"/>
    </row>
    <row r="26" spans="2:2" ht="27">
      <c r="B26" s="5"/>
    </row>
    <row r="27" spans="2:2" ht="27">
      <c r="B27" s="5"/>
    </row>
    <row r="28" spans="2:2" ht="27">
      <c r="B28" s="5"/>
    </row>
    <row r="29" spans="2:2" ht="27">
      <c r="B29" s="5"/>
    </row>
    <row r="30" spans="2:2" ht="27">
      <c r="B30" s="5"/>
    </row>
    <row r="31" spans="2:2" ht="27">
      <c r="B31" s="5"/>
    </row>
    <row r="32" spans="2:2" ht="27">
      <c r="B32" s="5"/>
    </row>
    <row r="33" spans="2:2" ht="27">
      <c r="B33" s="5"/>
    </row>
    <row r="34" spans="2:2" ht="27">
      <c r="B34" s="5"/>
    </row>
    <row r="35" spans="2:2" ht="27">
      <c r="B35" s="5"/>
    </row>
    <row r="36" spans="2:2" ht="27">
      <c r="B36" s="5"/>
    </row>
    <row r="37" spans="2:2" ht="27">
      <c r="B37" s="5"/>
    </row>
    <row r="38" spans="2:2" ht="27">
      <c r="B38" s="5"/>
    </row>
    <row r="39" spans="2:2" ht="27">
      <c r="B39" s="5"/>
    </row>
    <row r="40" spans="2:2" ht="27">
      <c r="B40" s="5"/>
    </row>
    <row r="41" spans="2:2" ht="27">
      <c r="B41" s="5"/>
    </row>
    <row r="42" spans="2:2" ht="27">
      <c r="B42" s="5"/>
    </row>
    <row r="43" spans="2:2" ht="27">
      <c r="B43" s="5"/>
    </row>
    <row r="44" spans="2:2" ht="27">
      <c r="B44" s="5"/>
    </row>
    <row r="45" spans="2:2" ht="27">
      <c r="B45" s="5"/>
    </row>
    <row r="46" spans="2:2" ht="27">
      <c r="B46" s="5"/>
    </row>
    <row r="47" spans="2:2" ht="27">
      <c r="B47" s="5"/>
    </row>
    <row r="48" spans="2:2" ht="27">
      <c r="B48" s="5"/>
    </row>
    <row r="49" spans="2:2" ht="27">
      <c r="B49" s="5"/>
    </row>
    <row r="50" spans="2:2" ht="27">
      <c r="B50" s="5"/>
    </row>
    <row r="51" spans="2:2" ht="27">
      <c r="B51" s="5"/>
    </row>
    <row r="52" spans="2:2" ht="27">
      <c r="B52" s="5"/>
    </row>
    <row r="53" spans="2:2" ht="27">
      <c r="B53" s="5"/>
    </row>
    <row r="54" spans="2:2" ht="27">
      <c r="B54" s="5"/>
    </row>
    <row r="55" spans="2:2" ht="27">
      <c r="B55" s="5"/>
    </row>
    <row r="56" spans="2:2" ht="27">
      <c r="B56" s="5"/>
    </row>
    <row r="57" spans="2:2" ht="27">
      <c r="B57" s="5"/>
    </row>
    <row r="58" spans="2:2" ht="27">
      <c r="B58" s="5"/>
    </row>
    <row r="59" spans="2:2" ht="27">
      <c r="B59" s="5"/>
    </row>
    <row r="60" spans="2:2" ht="27">
      <c r="B60" s="5"/>
    </row>
    <row r="61" spans="2:2" ht="27">
      <c r="B61" s="5"/>
    </row>
    <row r="62" spans="2:2" ht="27">
      <c r="B62" s="5"/>
    </row>
    <row r="63" spans="2:2" ht="27">
      <c r="B63" s="5"/>
    </row>
    <row r="64" spans="2:2" ht="27">
      <c r="B64" s="5"/>
    </row>
    <row r="65" spans="2:2" ht="27">
      <c r="B65" s="5"/>
    </row>
    <row r="66" spans="2:2" ht="27">
      <c r="B66" s="5"/>
    </row>
    <row r="67" spans="2:2" ht="27">
      <c r="B67" s="5"/>
    </row>
    <row r="68" spans="2:2" ht="27">
      <c r="B68" s="5"/>
    </row>
    <row r="69" spans="2:2" ht="27">
      <c r="B69" s="5"/>
    </row>
    <row r="70" spans="2:2" ht="27">
      <c r="B70" s="5"/>
    </row>
    <row r="71" spans="2:2" ht="27">
      <c r="B71" s="5"/>
    </row>
    <row r="72" spans="2:2" ht="27">
      <c r="B72" s="5"/>
    </row>
    <row r="73" spans="2:2" ht="27">
      <c r="B73" s="5"/>
    </row>
    <row r="74" spans="2:2" ht="27">
      <c r="B74" s="5"/>
    </row>
    <row r="75" spans="2:2" ht="27">
      <c r="B75" s="5"/>
    </row>
    <row r="76" spans="2:2" ht="27">
      <c r="B76" s="5"/>
    </row>
    <row r="77" spans="2:2" ht="27">
      <c r="B77" s="5"/>
    </row>
    <row r="78" spans="2:2" ht="27">
      <c r="B78" s="5"/>
    </row>
    <row r="79" spans="2:2" ht="27">
      <c r="B79" s="5"/>
    </row>
    <row r="80" spans="2:2" ht="27">
      <c r="B80" s="5"/>
    </row>
    <row r="81" spans="2:2" ht="27">
      <c r="B81" s="5"/>
    </row>
    <row r="82" spans="2:2" ht="27">
      <c r="B82" s="5"/>
    </row>
    <row r="83" spans="2:2" ht="27">
      <c r="B83" s="5"/>
    </row>
    <row r="84" spans="2:2" ht="27">
      <c r="B84" s="5"/>
    </row>
    <row r="85" spans="2:2" ht="27">
      <c r="B85" s="5"/>
    </row>
    <row r="86" spans="2:2" ht="27">
      <c r="B86" s="5"/>
    </row>
    <row r="87" spans="2:2" ht="27">
      <c r="B87" s="5"/>
    </row>
    <row r="88" spans="2:2" ht="27">
      <c r="B88" s="5"/>
    </row>
    <row r="89" spans="2:2" ht="27">
      <c r="B89" s="5"/>
    </row>
    <row r="90" spans="2:2" ht="27">
      <c r="B90" s="5"/>
    </row>
    <row r="91" spans="2:2" ht="27">
      <c r="B91" s="5"/>
    </row>
    <row r="92" spans="2:2" ht="27">
      <c r="B92" s="5"/>
    </row>
    <row r="93" spans="2:2" ht="27">
      <c r="B93" s="5"/>
    </row>
    <row r="94" spans="2:2" ht="27">
      <c r="B94" s="5"/>
    </row>
    <row r="95" spans="2:2" ht="27">
      <c r="B95" s="5"/>
    </row>
    <row r="96" spans="2:2" ht="27">
      <c r="B96" s="5"/>
    </row>
    <row r="97" spans="2:2" ht="27">
      <c r="B97" s="5"/>
    </row>
    <row r="98" spans="2:2" ht="27">
      <c r="B98" s="5"/>
    </row>
    <row r="99" spans="2:2" ht="27">
      <c r="B99" s="5"/>
    </row>
    <row r="100" spans="2:2" ht="27">
      <c r="B100" s="5"/>
    </row>
    <row r="101" spans="2:2" ht="27">
      <c r="B101" s="5"/>
    </row>
    <row r="102" spans="2:2" ht="27">
      <c r="B102" s="5"/>
    </row>
    <row r="103" spans="2:2" ht="27">
      <c r="B103" s="5"/>
    </row>
    <row r="104" spans="2:2" ht="27">
      <c r="B104" s="5"/>
    </row>
    <row r="105" spans="2:2" ht="27">
      <c r="B105" s="5"/>
    </row>
    <row r="106" spans="2:2" ht="27">
      <c r="B106" s="5"/>
    </row>
    <row r="107" spans="2:2" ht="27">
      <c r="B107" s="5"/>
    </row>
    <row r="108" spans="2:2" ht="27">
      <c r="B108" s="5"/>
    </row>
    <row r="109" spans="2:2" ht="27">
      <c r="B109" s="5"/>
    </row>
    <row r="110" spans="2:2" ht="27">
      <c r="B110" s="5"/>
    </row>
    <row r="111" spans="2:2" ht="27">
      <c r="B111" s="5"/>
    </row>
    <row r="112" spans="2:2" ht="27">
      <c r="B112" s="5"/>
    </row>
    <row r="113" spans="2:2" ht="27">
      <c r="B113" s="5"/>
    </row>
    <row r="114" spans="2:2" ht="27">
      <c r="B114" s="5"/>
    </row>
    <row r="115" spans="2:2" ht="27">
      <c r="B115" s="5"/>
    </row>
    <row r="116" spans="2:2" ht="27">
      <c r="B116" s="5"/>
    </row>
    <row r="117" spans="2:2" ht="27">
      <c r="B117" s="5"/>
    </row>
    <row r="118" spans="2:2" ht="27">
      <c r="B118" s="5"/>
    </row>
    <row r="119" spans="2:2" ht="27">
      <c r="B119" s="5"/>
    </row>
    <row r="120" spans="2:2" ht="27">
      <c r="B120" s="5"/>
    </row>
    <row r="121" spans="2:2" ht="27">
      <c r="B121" s="5"/>
    </row>
    <row r="122" spans="2:2" ht="27">
      <c r="B122" s="5"/>
    </row>
    <row r="123" spans="2:2" ht="27">
      <c r="B123" s="5"/>
    </row>
    <row r="124" spans="2:2" ht="27">
      <c r="B124" s="5"/>
    </row>
    <row r="125" spans="2:2" ht="27">
      <c r="B125" s="5"/>
    </row>
    <row r="126" spans="2:2" ht="27">
      <c r="B126" s="5"/>
    </row>
    <row r="127" spans="2:2" ht="27">
      <c r="B127" s="5"/>
    </row>
    <row r="128" spans="2:2" ht="27">
      <c r="B128" s="5"/>
    </row>
    <row r="129" spans="2:2" ht="27">
      <c r="B129" s="5"/>
    </row>
    <row r="130" spans="2:2" ht="27">
      <c r="B130" s="5"/>
    </row>
    <row r="131" spans="2:2" ht="27">
      <c r="B131" s="5"/>
    </row>
    <row r="132" spans="2:2" ht="27">
      <c r="B132" s="5"/>
    </row>
    <row r="133" spans="2:2" ht="27">
      <c r="B133" s="5"/>
    </row>
    <row r="134" spans="2:2" ht="27">
      <c r="B134" s="5"/>
    </row>
    <row r="135" spans="2:2" ht="27">
      <c r="B135" s="5"/>
    </row>
    <row r="136" spans="2:2" ht="27">
      <c r="B136" s="5"/>
    </row>
    <row r="137" spans="2:2" ht="27">
      <c r="B137" s="5"/>
    </row>
    <row r="138" spans="2:2" ht="27">
      <c r="B138" s="5"/>
    </row>
    <row r="139" spans="2:2" ht="27">
      <c r="B139" s="5"/>
    </row>
    <row r="140" spans="2:2" ht="27">
      <c r="B140" s="5"/>
    </row>
    <row r="141" spans="2:2" ht="27">
      <c r="B141" s="5"/>
    </row>
    <row r="142" spans="2:2" ht="27">
      <c r="B142" s="5"/>
    </row>
    <row r="143" spans="2:2" ht="27">
      <c r="B143" s="5"/>
    </row>
    <row r="144" spans="2:2" ht="27">
      <c r="B144" s="5"/>
    </row>
    <row r="145" spans="2:2" ht="27">
      <c r="B145" s="5"/>
    </row>
    <row r="146" spans="2:2" ht="27">
      <c r="B146" s="5"/>
    </row>
    <row r="147" spans="2:2" ht="27">
      <c r="B147" s="5"/>
    </row>
    <row r="148" spans="2:2" ht="27">
      <c r="B148" s="5"/>
    </row>
    <row r="149" spans="2:2" ht="27">
      <c r="B149" s="5"/>
    </row>
    <row r="150" spans="2:2" ht="27">
      <c r="B150" s="5"/>
    </row>
    <row r="151" spans="2:2" ht="27">
      <c r="B151" s="5"/>
    </row>
    <row r="152" spans="2:2" ht="27">
      <c r="B152" s="5"/>
    </row>
    <row r="153" spans="2:2" ht="27">
      <c r="B153" s="5"/>
    </row>
    <row r="154" spans="2:2" ht="27">
      <c r="B154" s="5"/>
    </row>
    <row r="155" spans="2:2" ht="27">
      <c r="B155" s="5"/>
    </row>
    <row r="156" spans="2:2" ht="27">
      <c r="B156" s="5"/>
    </row>
    <row r="157" spans="2:2" ht="27">
      <c r="B157" s="5"/>
    </row>
    <row r="158" spans="2:2" ht="27">
      <c r="B158" s="5"/>
    </row>
    <row r="159" spans="2:2" ht="27">
      <c r="B159" s="5"/>
    </row>
    <row r="160" spans="2:2" ht="27">
      <c r="B160" s="5"/>
    </row>
    <row r="161" spans="2:2" ht="27">
      <c r="B161" s="5"/>
    </row>
    <row r="162" spans="2:2" ht="27">
      <c r="B162" s="5"/>
    </row>
    <row r="163" spans="2:2" ht="27">
      <c r="B163" s="5"/>
    </row>
    <row r="164" spans="2:2" ht="27">
      <c r="B164" s="5"/>
    </row>
    <row r="165" spans="2:2" ht="27">
      <c r="B165" s="5"/>
    </row>
    <row r="166" spans="2:2" ht="27">
      <c r="B166" s="5"/>
    </row>
    <row r="167" spans="2:2" ht="27">
      <c r="B167" s="5"/>
    </row>
    <row r="168" spans="2:2" ht="27">
      <c r="B168" s="5"/>
    </row>
    <row r="169" spans="2:2" ht="27">
      <c r="B169" s="5"/>
    </row>
    <row r="170" spans="2:2" ht="27">
      <c r="B170" s="5"/>
    </row>
    <row r="171" spans="2:2" ht="27">
      <c r="B171" s="5"/>
    </row>
    <row r="172" spans="2:2" ht="27">
      <c r="B172" s="5"/>
    </row>
    <row r="173" spans="2:2" ht="27">
      <c r="B173" s="5"/>
    </row>
    <row r="174" spans="2:2" ht="27">
      <c r="B174" s="5"/>
    </row>
    <row r="175" spans="2:2" ht="27">
      <c r="B175" s="5"/>
    </row>
    <row r="176" spans="2:2" ht="27">
      <c r="B176" s="5"/>
    </row>
    <row r="177" spans="2:2" ht="27">
      <c r="B177" s="5"/>
    </row>
    <row r="178" spans="2:2" ht="27">
      <c r="B178" s="5"/>
    </row>
    <row r="179" spans="2:2" ht="27">
      <c r="B179" s="5"/>
    </row>
    <row r="180" spans="2:2" ht="27">
      <c r="B180" s="5"/>
    </row>
    <row r="181" spans="2:2" ht="27">
      <c r="B181" s="5"/>
    </row>
    <row r="182" spans="2:2" ht="27">
      <c r="B182" s="5"/>
    </row>
    <row r="183" spans="2:2" ht="27">
      <c r="B183" s="5"/>
    </row>
    <row r="184" spans="2:2" ht="27">
      <c r="B184" s="5"/>
    </row>
    <row r="185" spans="2:2" ht="27">
      <c r="B185" s="5"/>
    </row>
    <row r="186" spans="2:2" ht="27">
      <c r="B186" s="5"/>
    </row>
    <row r="187" spans="2:2" ht="27">
      <c r="B187" s="5"/>
    </row>
    <row r="188" spans="2:2" ht="27">
      <c r="B188" s="5"/>
    </row>
    <row r="189" spans="2:2" ht="27">
      <c r="B189" s="5"/>
    </row>
    <row r="190" spans="2:2" ht="27">
      <c r="B190" s="5"/>
    </row>
    <row r="191" spans="2:2" ht="27">
      <c r="B191" s="5"/>
    </row>
    <row r="192" spans="2:2" ht="27">
      <c r="B192" s="5"/>
    </row>
    <row r="193" spans="2:2" ht="27">
      <c r="B193" s="5"/>
    </row>
    <row r="194" spans="2:2" ht="27">
      <c r="B194" s="5"/>
    </row>
    <row r="195" spans="2:2" ht="27">
      <c r="B195" s="5"/>
    </row>
    <row r="196" spans="2:2" ht="27">
      <c r="B196" s="5"/>
    </row>
    <row r="197" spans="2:2" ht="27">
      <c r="B197" s="5"/>
    </row>
    <row r="198" spans="2:2" ht="27">
      <c r="B198" s="5"/>
    </row>
    <row r="199" spans="2:2" ht="27">
      <c r="B199" s="5"/>
    </row>
    <row r="200" spans="2:2" ht="27">
      <c r="B200" s="5"/>
    </row>
    <row r="201" spans="2:2" ht="27">
      <c r="B201" s="5"/>
    </row>
    <row r="202" spans="2:2" ht="27">
      <c r="B202" s="5"/>
    </row>
    <row r="203" spans="2:2" ht="27">
      <c r="B203" s="5"/>
    </row>
    <row r="204" spans="2:2" ht="27">
      <c r="B204" s="5"/>
    </row>
    <row r="205" spans="2:2" ht="27">
      <c r="B205" s="5"/>
    </row>
    <row r="206" spans="2:2" ht="27">
      <c r="B206" s="5"/>
    </row>
    <row r="207" spans="2:2" ht="27">
      <c r="B207" s="5"/>
    </row>
    <row r="208" spans="2:2" ht="27">
      <c r="B208" s="5"/>
    </row>
    <row r="209" spans="2:2" ht="27">
      <c r="B209" s="5"/>
    </row>
    <row r="210" spans="2:2" ht="27">
      <c r="B210" s="5"/>
    </row>
    <row r="211" spans="2:2" ht="27">
      <c r="B211" s="5"/>
    </row>
    <row r="212" spans="2:2" ht="27">
      <c r="B212" s="5"/>
    </row>
    <row r="213" spans="2:2" ht="27">
      <c r="B213" s="5"/>
    </row>
    <row r="214" spans="2:2" ht="27">
      <c r="B214" s="5"/>
    </row>
    <row r="215" spans="2:2" ht="27">
      <c r="B215" s="5"/>
    </row>
    <row r="216" spans="2:2" ht="27">
      <c r="B216" s="5"/>
    </row>
    <row r="217" spans="2:2" ht="27">
      <c r="B217" s="5"/>
    </row>
    <row r="218" spans="2:2" ht="27">
      <c r="B218" s="5"/>
    </row>
    <row r="219" spans="2:2" ht="27">
      <c r="B219" s="5"/>
    </row>
    <row r="220" spans="2:2" ht="27">
      <c r="B220" s="5"/>
    </row>
    <row r="221" spans="2:2" ht="27">
      <c r="B221" s="5"/>
    </row>
    <row r="222" spans="2:2" ht="27">
      <c r="B222" s="5"/>
    </row>
    <row r="223" spans="2:2" ht="27">
      <c r="B223" s="5"/>
    </row>
    <row r="224" spans="2:2" ht="27">
      <c r="B224" s="5"/>
    </row>
    <row r="225" spans="2:2" ht="27">
      <c r="B225" s="5"/>
    </row>
    <row r="226" spans="2:2" ht="27">
      <c r="B226" s="5"/>
    </row>
    <row r="227" spans="2:2" ht="27">
      <c r="B227" s="5"/>
    </row>
    <row r="228" spans="2:2" ht="27">
      <c r="B228" s="5"/>
    </row>
    <row r="229" spans="2:2" ht="27">
      <c r="B229" s="5"/>
    </row>
    <row r="230" spans="2:2" ht="27">
      <c r="B230" s="5"/>
    </row>
    <row r="231" spans="2:2" ht="27">
      <c r="B231" s="5"/>
    </row>
    <row r="232" spans="2:2" ht="27">
      <c r="B232" s="5"/>
    </row>
    <row r="233" spans="2:2" ht="27">
      <c r="B233" s="5"/>
    </row>
    <row r="234" spans="2:2" ht="27">
      <c r="B234" s="5"/>
    </row>
    <row r="235" spans="2:2" ht="27">
      <c r="B235" s="5"/>
    </row>
    <row r="236" spans="2:2" ht="27">
      <c r="B236" s="5"/>
    </row>
    <row r="237" spans="2:2" ht="27">
      <c r="B237" s="5"/>
    </row>
    <row r="238" spans="2:2" ht="27">
      <c r="B238" s="5"/>
    </row>
    <row r="239" spans="2:2" ht="27">
      <c r="B239" s="5"/>
    </row>
    <row r="240" spans="2:2" ht="27">
      <c r="B240" s="5"/>
    </row>
    <row r="241" spans="2:2" ht="27">
      <c r="B241" s="5"/>
    </row>
    <row r="242" spans="2:2" ht="27">
      <c r="B242" s="5"/>
    </row>
    <row r="243" spans="2:2" ht="27">
      <c r="B243" s="5"/>
    </row>
    <row r="244" spans="2:2" ht="27">
      <c r="B244" s="5"/>
    </row>
    <row r="245" spans="2:2" ht="27">
      <c r="B245" s="5"/>
    </row>
    <row r="246" spans="2:2" ht="27">
      <c r="B246" s="5"/>
    </row>
    <row r="247" spans="2:2" ht="27">
      <c r="B247" s="5"/>
    </row>
    <row r="248" spans="2:2" ht="27">
      <c r="B248" s="5"/>
    </row>
    <row r="249" spans="2:2" ht="27">
      <c r="B249" s="5"/>
    </row>
    <row r="250" spans="2:2" ht="27">
      <c r="B250" s="5"/>
    </row>
    <row r="251" spans="2:2" ht="27">
      <c r="B251" s="5"/>
    </row>
    <row r="252" spans="2:2" ht="27">
      <c r="B252" s="5"/>
    </row>
    <row r="253" spans="2:2" ht="27">
      <c r="B253" s="5"/>
    </row>
    <row r="254" spans="2:2" ht="27">
      <c r="B254" s="5"/>
    </row>
    <row r="255" spans="2:2" ht="27">
      <c r="B255" s="5"/>
    </row>
    <row r="256" spans="2:2" ht="27">
      <c r="B256" s="5"/>
    </row>
    <row r="257" spans="2:2" ht="27">
      <c r="B257" s="5"/>
    </row>
    <row r="258" spans="2:2" ht="27">
      <c r="B258" s="5"/>
    </row>
    <row r="259" spans="2:2" ht="27">
      <c r="B259" s="5"/>
    </row>
    <row r="260" spans="2:2" ht="27">
      <c r="B260" s="5"/>
    </row>
    <row r="261" spans="2:2" ht="27">
      <c r="B261" s="5"/>
    </row>
    <row r="262" spans="2:2" ht="27">
      <c r="B262" s="5"/>
    </row>
    <row r="263" spans="2:2" ht="27">
      <c r="B263" s="5"/>
    </row>
    <row r="264" spans="2:2" ht="27">
      <c r="B264" s="5"/>
    </row>
    <row r="265" spans="2:2" ht="27">
      <c r="B265" s="5"/>
    </row>
    <row r="266" spans="2:2" ht="27">
      <c r="B266" s="5"/>
    </row>
    <row r="267" spans="2:2" ht="27">
      <c r="B267" s="5"/>
    </row>
    <row r="268" spans="2:2" ht="27">
      <c r="B268" s="5"/>
    </row>
    <row r="269" spans="2:2" ht="27">
      <c r="B269" s="5"/>
    </row>
    <row r="270" spans="2:2" ht="27">
      <c r="B270" s="5"/>
    </row>
    <row r="271" spans="2:2" ht="27">
      <c r="B271" s="5"/>
    </row>
    <row r="272" spans="2:2" ht="27">
      <c r="B272" s="5"/>
    </row>
    <row r="273" spans="2:2" ht="27">
      <c r="B273" s="5"/>
    </row>
    <row r="274" spans="2:2" ht="27">
      <c r="B274" s="5"/>
    </row>
    <row r="275" spans="2:2" ht="27">
      <c r="B275" s="5"/>
    </row>
    <row r="276" spans="2:2" ht="27">
      <c r="B276" s="5"/>
    </row>
    <row r="277" spans="2:2" ht="27">
      <c r="B277" s="5"/>
    </row>
    <row r="278" spans="2:2" ht="27">
      <c r="B278" s="5"/>
    </row>
    <row r="279" spans="2:2" ht="27">
      <c r="B279" s="5"/>
    </row>
    <row r="280" spans="2:2" ht="27">
      <c r="B280" s="5"/>
    </row>
    <row r="281" spans="2:2" ht="27">
      <c r="B281" s="5"/>
    </row>
    <row r="282" spans="2:2" ht="27">
      <c r="B282" s="5"/>
    </row>
    <row r="283" spans="2:2" ht="27">
      <c r="B283" s="5"/>
    </row>
    <row r="284" spans="2:2" ht="27">
      <c r="B284" s="5"/>
    </row>
    <row r="285" spans="2:2" ht="27">
      <c r="B285" s="5"/>
    </row>
    <row r="286" spans="2:2" ht="27">
      <c r="B286" s="5"/>
    </row>
    <row r="287" spans="2:2" ht="27">
      <c r="B287" s="5"/>
    </row>
    <row r="288" spans="2:2" ht="27">
      <c r="B288" s="5"/>
    </row>
    <row r="289" spans="2:2" ht="27">
      <c r="B289" s="5"/>
    </row>
    <row r="290" spans="2:2" ht="27">
      <c r="B290" s="5"/>
    </row>
    <row r="291" spans="2:2" ht="27">
      <c r="B291" s="5"/>
    </row>
    <row r="292" spans="2:2" ht="27">
      <c r="B292" s="5"/>
    </row>
    <row r="293" spans="2:2" ht="27">
      <c r="B293" s="5"/>
    </row>
    <row r="294" spans="2:2" ht="27">
      <c r="B294" s="5"/>
    </row>
    <row r="295" spans="2:2" ht="27">
      <c r="B295" s="5"/>
    </row>
    <row r="296" spans="2:2" ht="27">
      <c r="B296" s="5"/>
    </row>
    <row r="297" spans="2:2" ht="27">
      <c r="B297" s="5"/>
    </row>
    <row r="298" spans="2:2" ht="27">
      <c r="B298" s="5"/>
    </row>
    <row r="299" spans="2:2" ht="27">
      <c r="B299" s="5"/>
    </row>
    <row r="300" spans="2:2" ht="27">
      <c r="B300" s="5"/>
    </row>
    <row r="301" spans="2:2" ht="27">
      <c r="B301" s="5"/>
    </row>
    <row r="302" spans="2:2" ht="27">
      <c r="B302" s="5"/>
    </row>
    <row r="303" spans="2:2" ht="27">
      <c r="B303" s="5"/>
    </row>
    <row r="304" spans="2:2" ht="27">
      <c r="B304" s="5"/>
    </row>
    <row r="305" spans="2:2" ht="27">
      <c r="B305" s="5"/>
    </row>
    <row r="306" spans="2:2" ht="27">
      <c r="B306" s="5"/>
    </row>
    <row r="307" spans="2:2" ht="27">
      <c r="B307" s="5"/>
    </row>
    <row r="308" spans="2:2" ht="27">
      <c r="B308" s="5"/>
    </row>
    <row r="309" spans="2:2" ht="27">
      <c r="B309" s="5"/>
    </row>
    <row r="310" spans="2:2" ht="27">
      <c r="B310" s="5"/>
    </row>
    <row r="311" spans="2:2" ht="27">
      <c r="B311" s="5"/>
    </row>
    <row r="312" spans="2:2" ht="27">
      <c r="B312" s="5"/>
    </row>
    <row r="313" spans="2:2" ht="27">
      <c r="B313" s="5"/>
    </row>
    <row r="314" spans="2:2" ht="27">
      <c r="B314" s="5"/>
    </row>
    <row r="315" spans="2:2" ht="27">
      <c r="B315" s="5"/>
    </row>
    <row r="316" spans="2:2" ht="27">
      <c r="B316" s="5"/>
    </row>
    <row r="317" spans="2:2" ht="27">
      <c r="B317" s="5"/>
    </row>
    <row r="318" spans="2:2" ht="27">
      <c r="B318" s="5"/>
    </row>
    <row r="319" spans="2:2" ht="27">
      <c r="B319" s="5"/>
    </row>
    <row r="320" spans="2:2" ht="27">
      <c r="B320" s="5"/>
    </row>
    <row r="321" spans="2:2" ht="27">
      <c r="B321" s="5"/>
    </row>
    <row r="322" spans="2:2" ht="27">
      <c r="B322" s="5"/>
    </row>
    <row r="323" spans="2:2" ht="27">
      <c r="B323" s="5"/>
    </row>
    <row r="324" spans="2:2" ht="27">
      <c r="B324" s="5"/>
    </row>
    <row r="325" spans="2:2" ht="27">
      <c r="B325" s="5"/>
    </row>
    <row r="326" spans="2:2" ht="27">
      <c r="B326" s="5"/>
    </row>
    <row r="327" spans="2:2" ht="27">
      <c r="B327" s="5"/>
    </row>
    <row r="328" spans="2:2" ht="27">
      <c r="B328" s="5"/>
    </row>
    <row r="329" spans="2:2" ht="27">
      <c r="B329" s="5"/>
    </row>
    <row r="330" spans="2:2" ht="27">
      <c r="B330" s="5"/>
    </row>
    <row r="331" spans="2:2" ht="27">
      <c r="B331" s="5"/>
    </row>
    <row r="332" spans="2:2" ht="27">
      <c r="B332" s="5"/>
    </row>
    <row r="333" spans="2:2" ht="27">
      <c r="B333" s="5"/>
    </row>
    <row r="334" spans="2:2" ht="27">
      <c r="B334" s="5"/>
    </row>
    <row r="335" spans="2:2" ht="27">
      <c r="B335" s="5"/>
    </row>
    <row r="336" spans="2:2" ht="27">
      <c r="B336" s="5"/>
    </row>
    <row r="337" spans="2:2" ht="27">
      <c r="B337" s="5"/>
    </row>
    <row r="338" spans="2:2" ht="27">
      <c r="B338" s="5"/>
    </row>
    <row r="339" spans="2:2" ht="27">
      <c r="B339" s="5"/>
    </row>
    <row r="340" spans="2:2" ht="27">
      <c r="B340" s="5"/>
    </row>
    <row r="341" spans="2:2" ht="27">
      <c r="B341" s="5"/>
    </row>
    <row r="342" spans="2:2" ht="27">
      <c r="B342" s="5"/>
    </row>
    <row r="343" spans="2:2" ht="27">
      <c r="B343" s="5"/>
    </row>
    <row r="344" spans="2:2" ht="27">
      <c r="B344" s="5"/>
    </row>
    <row r="345" spans="2:2" ht="27">
      <c r="B345" s="5"/>
    </row>
    <row r="346" spans="2:2" ht="27">
      <c r="B346" s="5"/>
    </row>
    <row r="347" spans="2:2" ht="27">
      <c r="B347" s="5"/>
    </row>
    <row r="348" spans="2:2" ht="27">
      <c r="B348" s="5"/>
    </row>
    <row r="349" spans="2:2" ht="27">
      <c r="B349" s="5"/>
    </row>
    <row r="350" spans="2:2" ht="27">
      <c r="B350" s="5"/>
    </row>
    <row r="351" spans="2:2" ht="27">
      <c r="B351" s="5"/>
    </row>
    <row r="352" spans="2:2" ht="27">
      <c r="B352" s="5"/>
    </row>
    <row r="353" spans="2:2" ht="27">
      <c r="B353" s="5"/>
    </row>
    <row r="354" spans="2:2" ht="27">
      <c r="B354" s="5"/>
    </row>
    <row r="355" spans="2:2" ht="27">
      <c r="B355" s="5"/>
    </row>
    <row r="356" spans="2:2" ht="27">
      <c r="B356" s="5"/>
    </row>
    <row r="357" spans="2:2" ht="27">
      <c r="B357" s="5"/>
    </row>
    <row r="358" spans="2:2" ht="27">
      <c r="B358" s="5"/>
    </row>
    <row r="359" spans="2:2" ht="27">
      <c r="B359" s="5"/>
    </row>
    <row r="360" spans="2:2" ht="27">
      <c r="B360" s="5"/>
    </row>
    <row r="361" spans="2:2" ht="27">
      <c r="B361" s="5"/>
    </row>
    <row r="362" spans="2:2" ht="27">
      <c r="B362" s="5"/>
    </row>
    <row r="363" spans="2:2" ht="27">
      <c r="B363" s="5"/>
    </row>
    <row r="364" spans="2:2" ht="27">
      <c r="B364" s="5"/>
    </row>
    <row r="365" spans="2:2" ht="27">
      <c r="B365" s="5"/>
    </row>
    <row r="366" spans="2:2" ht="27">
      <c r="B366" s="5"/>
    </row>
    <row r="367" spans="2:2" ht="27">
      <c r="B367" s="5"/>
    </row>
    <row r="368" spans="2:2" ht="27">
      <c r="B368" s="5"/>
    </row>
    <row r="369" spans="2:2" ht="27">
      <c r="B369" s="5"/>
    </row>
    <row r="370" spans="2:2" ht="27">
      <c r="B370" s="5"/>
    </row>
    <row r="371" spans="2:2" ht="27">
      <c r="B371" s="5"/>
    </row>
    <row r="372" spans="2:2" ht="27">
      <c r="B372" s="5"/>
    </row>
    <row r="373" spans="2:2" ht="27">
      <c r="B373" s="5"/>
    </row>
    <row r="374" spans="2:2" ht="27">
      <c r="B374" s="5"/>
    </row>
    <row r="375" spans="2:2" ht="27">
      <c r="B375" s="5"/>
    </row>
    <row r="376" spans="2:2" ht="27">
      <c r="B376" s="5"/>
    </row>
    <row r="377" spans="2:2" ht="27">
      <c r="B377" s="5"/>
    </row>
    <row r="378" spans="2:2" ht="27">
      <c r="B378" s="5"/>
    </row>
    <row r="379" spans="2:2" ht="27">
      <c r="B379" s="5"/>
    </row>
    <row r="380" spans="2:2" ht="27">
      <c r="B380" s="5"/>
    </row>
    <row r="381" spans="2:2" ht="27">
      <c r="B381" s="5"/>
    </row>
    <row r="382" spans="2:2" ht="27">
      <c r="B382" s="5"/>
    </row>
    <row r="383" spans="2:2" ht="27">
      <c r="B383" s="5"/>
    </row>
    <row r="384" spans="2:2" ht="27">
      <c r="B384" s="5"/>
    </row>
    <row r="385" spans="2:2" ht="27">
      <c r="B385" s="5"/>
    </row>
    <row r="386" spans="2:2" ht="27">
      <c r="B386" s="5"/>
    </row>
    <row r="387" spans="2:2" ht="27">
      <c r="B387" s="5"/>
    </row>
    <row r="388" spans="2:2" ht="27">
      <c r="B388" s="5"/>
    </row>
    <row r="389" spans="2:2" ht="27">
      <c r="B389" s="5"/>
    </row>
    <row r="390" spans="2:2" ht="27">
      <c r="B390" s="5"/>
    </row>
    <row r="391" spans="2:2" ht="27">
      <c r="B391" s="5"/>
    </row>
    <row r="392" spans="2:2" ht="27">
      <c r="B392" s="5"/>
    </row>
    <row r="393" spans="2:2" ht="27">
      <c r="B393" s="5"/>
    </row>
    <row r="394" spans="2:2" ht="27">
      <c r="B394" s="5"/>
    </row>
    <row r="395" spans="2:2" ht="27">
      <c r="B395" s="5"/>
    </row>
    <row r="396" spans="2:2" ht="27">
      <c r="B396" s="5"/>
    </row>
    <row r="397" spans="2:2" ht="27">
      <c r="B397" s="5"/>
    </row>
    <row r="398" spans="2:2" ht="27">
      <c r="B398" s="5"/>
    </row>
    <row r="399" spans="2:2" ht="27">
      <c r="B399" s="5"/>
    </row>
    <row r="400" spans="2:2" ht="27">
      <c r="B400" s="5"/>
    </row>
    <row r="401" spans="2:2" ht="27">
      <c r="B401" s="5"/>
    </row>
    <row r="402" spans="2:2" ht="27">
      <c r="B402" s="5"/>
    </row>
    <row r="403" spans="2:2" ht="27">
      <c r="B403" s="5"/>
    </row>
    <row r="404" spans="2:2" ht="27">
      <c r="B404" s="5"/>
    </row>
    <row r="405" spans="2:2" ht="27">
      <c r="B405" s="5"/>
    </row>
    <row r="406" spans="2:2" ht="27">
      <c r="B406" s="5"/>
    </row>
    <row r="407" spans="2:2" ht="27">
      <c r="B407" s="5"/>
    </row>
    <row r="408" spans="2:2" ht="27">
      <c r="B408" s="5"/>
    </row>
    <row r="409" spans="2:2" ht="27">
      <c r="B409" s="5"/>
    </row>
    <row r="410" spans="2:2" ht="27">
      <c r="B410" s="5"/>
    </row>
    <row r="411" spans="2:2" ht="27">
      <c r="B411" s="5"/>
    </row>
    <row r="412" spans="2:2" ht="27">
      <c r="B412" s="5"/>
    </row>
    <row r="413" spans="2:2" ht="27">
      <c r="B413" s="5"/>
    </row>
    <row r="414" spans="2:2" ht="27">
      <c r="B414" s="5"/>
    </row>
    <row r="415" spans="2:2" ht="27">
      <c r="B415" s="5"/>
    </row>
    <row r="416" spans="2:2" ht="27">
      <c r="B416" s="5"/>
    </row>
    <row r="417" spans="2:2" ht="27">
      <c r="B417" s="5"/>
    </row>
    <row r="418" spans="2:2" ht="27">
      <c r="B418" s="5"/>
    </row>
    <row r="419" spans="2:2" ht="27">
      <c r="B419" s="5"/>
    </row>
    <row r="420" spans="2:2" ht="27">
      <c r="B420" s="5"/>
    </row>
    <row r="421" spans="2:2" ht="27">
      <c r="B421" s="5"/>
    </row>
    <row r="422" spans="2:2" ht="27">
      <c r="B422" s="5"/>
    </row>
    <row r="423" spans="2:2" ht="27">
      <c r="B423" s="5"/>
    </row>
    <row r="424" spans="2:2" ht="27">
      <c r="B424" s="5"/>
    </row>
    <row r="425" spans="2:2" ht="27">
      <c r="B425" s="5"/>
    </row>
    <row r="426" spans="2:2" ht="27">
      <c r="B426" s="5"/>
    </row>
    <row r="427" spans="2:2" ht="27">
      <c r="B427" s="5"/>
    </row>
    <row r="428" spans="2:2" ht="27">
      <c r="B428" s="5"/>
    </row>
    <row r="429" spans="2:2" ht="27">
      <c r="B429" s="5"/>
    </row>
    <row r="430" spans="2:2" ht="27">
      <c r="B430" s="5"/>
    </row>
    <row r="431" spans="2:2" ht="27">
      <c r="B431" s="5"/>
    </row>
    <row r="432" spans="2:2" ht="27">
      <c r="B432" s="5"/>
    </row>
    <row r="433" spans="2:2" ht="27">
      <c r="B433" s="5"/>
    </row>
    <row r="434" spans="2:2" ht="27">
      <c r="B434" s="5"/>
    </row>
    <row r="435" spans="2:2" ht="27">
      <c r="B435" s="5"/>
    </row>
    <row r="436" spans="2:2" ht="27">
      <c r="B436" s="5"/>
    </row>
    <row r="437" spans="2:2" ht="27">
      <c r="B437" s="5"/>
    </row>
    <row r="438" spans="2:2" ht="27">
      <c r="B438" s="5"/>
    </row>
    <row r="439" spans="2:2" ht="27">
      <c r="B439" s="5"/>
    </row>
    <row r="440" spans="2:2" ht="27">
      <c r="B440" s="5"/>
    </row>
    <row r="441" spans="2:2" ht="27">
      <c r="B441" s="5"/>
    </row>
    <row r="442" spans="2:2" ht="27">
      <c r="B442" s="5"/>
    </row>
    <row r="443" spans="2:2" ht="27">
      <c r="B443" s="5"/>
    </row>
    <row r="444" spans="2:2" ht="27">
      <c r="B444" s="5"/>
    </row>
    <row r="445" spans="2:2" ht="27">
      <c r="B445" s="5"/>
    </row>
    <row r="446" spans="2:2" ht="27">
      <c r="B446" s="5"/>
    </row>
    <row r="447" spans="2:2" ht="27">
      <c r="B447" s="5"/>
    </row>
    <row r="448" spans="2:2" ht="27">
      <c r="B448" s="5"/>
    </row>
    <row r="449" spans="2:2" ht="27">
      <c r="B449" s="5"/>
    </row>
    <row r="450" spans="2:2" ht="27">
      <c r="B450" s="5"/>
    </row>
    <row r="451" spans="2:2" ht="27">
      <c r="B451" s="5"/>
    </row>
    <row r="452" spans="2:2" ht="27">
      <c r="B452" s="5"/>
    </row>
    <row r="453" spans="2:2" ht="27">
      <c r="B453" s="5"/>
    </row>
    <row r="454" spans="2:2" ht="27">
      <c r="B454" s="5"/>
    </row>
    <row r="455" spans="2:2" ht="27">
      <c r="B455" s="5"/>
    </row>
    <row r="456" spans="2:2" ht="27">
      <c r="B456" s="5"/>
    </row>
    <row r="457" spans="2:2" ht="27">
      <c r="B457" s="5"/>
    </row>
    <row r="458" spans="2:2" ht="27">
      <c r="B458" s="5"/>
    </row>
    <row r="459" spans="2:2" ht="27">
      <c r="B459" s="5"/>
    </row>
    <row r="460" spans="2:2" ht="27">
      <c r="B460" s="5"/>
    </row>
    <row r="461" spans="2:2" ht="27">
      <c r="B461" s="5"/>
    </row>
    <row r="462" spans="2:2" ht="27">
      <c r="B462" s="5"/>
    </row>
    <row r="463" spans="2:2" ht="27">
      <c r="B463" s="5"/>
    </row>
    <row r="464" spans="2:2" ht="27">
      <c r="B464" s="5"/>
    </row>
    <row r="465" spans="2:2" ht="27">
      <c r="B465" s="5"/>
    </row>
    <row r="466" spans="2:2" ht="27">
      <c r="B466" s="5"/>
    </row>
    <row r="467" spans="2:2" ht="27">
      <c r="B467" s="5"/>
    </row>
    <row r="468" spans="2:2" ht="27">
      <c r="B468" s="5"/>
    </row>
    <row r="469" spans="2:2" ht="27">
      <c r="B469" s="5"/>
    </row>
    <row r="470" spans="2:2" ht="27">
      <c r="B470" s="5"/>
    </row>
    <row r="471" spans="2:2" ht="27">
      <c r="B471" s="5"/>
    </row>
    <row r="472" spans="2:2" ht="27">
      <c r="B472" s="5"/>
    </row>
    <row r="473" spans="2:2" ht="27">
      <c r="B473" s="5"/>
    </row>
    <row r="474" spans="2:2" ht="27">
      <c r="B474" s="5"/>
    </row>
    <row r="475" spans="2:2" ht="27">
      <c r="B475" s="5"/>
    </row>
    <row r="476" spans="2:2" ht="27">
      <c r="B476" s="5"/>
    </row>
    <row r="477" spans="2:2" ht="27">
      <c r="B477" s="5"/>
    </row>
    <row r="478" spans="2:2" ht="27">
      <c r="B478" s="5"/>
    </row>
    <row r="479" spans="2:2" ht="27">
      <c r="B479" s="5"/>
    </row>
    <row r="480" spans="2:2" ht="27">
      <c r="B480" s="5"/>
    </row>
    <row r="481" spans="2:2" ht="27">
      <c r="B481" s="5"/>
    </row>
    <row r="482" spans="2:2" ht="27">
      <c r="B482" s="5"/>
    </row>
    <row r="483" spans="2:2" ht="27">
      <c r="B483" s="5"/>
    </row>
    <row r="484" spans="2:2" ht="27">
      <c r="B484" s="5"/>
    </row>
    <row r="485" spans="2:2" ht="27">
      <c r="B485" s="5"/>
    </row>
    <row r="486" spans="2:2" ht="27">
      <c r="B486" s="5"/>
    </row>
    <row r="487" spans="2:2" ht="27">
      <c r="B487" s="5"/>
    </row>
    <row r="488" spans="2:2" ht="27">
      <c r="B488" s="5"/>
    </row>
    <row r="489" spans="2:2" ht="27">
      <c r="B489" s="5"/>
    </row>
    <row r="490" spans="2:2" ht="27">
      <c r="B490" s="5"/>
    </row>
    <row r="491" spans="2:2" ht="27">
      <c r="B491" s="5"/>
    </row>
    <row r="492" spans="2:2" ht="27">
      <c r="B492" s="5"/>
    </row>
    <row r="493" spans="2:2" ht="27">
      <c r="B493" s="5"/>
    </row>
    <row r="494" spans="2:2" ht="27">
      <c r="B494" s="5"/>
    </row>
    <row r="495" spans="2:2" ht="27">
      <c r="B495" s="5"/>
    </row>
    <row r="496" spans="2:2" ht="27">
      <c r="B496" s="5"/>
    </row>
    <row r="497" spans="2:2" ht="27">
      <c r="B497" s="5"/>
    </row>
    <row r="498" spans="2:2" ht="27">
      <c r="B498" s="5"/>
    </row>
    <row r="499" spans="2:2" ht="27">
      <c r="B499" s="5"/>
    </row>
    <row r="500" spans="2:2" ht="27">
      <c r="B500" s="5"/>
    </row>
    <row r="501" spans="2:2" ht="27">
      <c r="B501" s="5"/>
    </row>
    <row r="502" spans="2:2" ht="27">
      <c r="B502" s="5"/>
    </row>
    <row r="503" spans="2:2" ht="27">
      <c r="B503" s="5"/>
    </row>
    <row r="504" spans="2:2" ht="27">
      <c r="B504" s="5"/>
    </row>
    <row r="505" spans="2:2" ht="27">
      <c r="B505" s="5"/>
    </row>
    <row r="506" spans="2:2" ht="27">
      <c r="B506" s="5"/>
    </row>
    <row r="507" spans="2:2" ht="27">
      <c r="B507" s="5"/>
    </row>
    <row r="508" spans="2:2" ht="27">
      <c r="B508" s="5"/>
    </row>
    <row r="509" spans="2:2" ht="27">
      <c r="B509" s="5"/>
    </row>
    <row r="510" spans="2:2" ht="27">
      <c r="B510" s="5"/>
    </row>
    <row r="511" spans="2:2" ht="27">
      <c r="B511" s="5"/>
    </row>
    <row r="512" spans="2:2" ht="27">
      <c r="B512" s="5"/>
    </row>
    <row r="513" spans="2:2" ht="27">
      <c r="B513" s="5"/>
    </row>
    <row r="514" spans="2:2" ht="27">
      <c r="B514" s="5"/>
    </row>
    <row r="515" spans="2:2" ht="27">
      <c r="B515" s="5"/>
    </row>
    <row r="516" spans="2:2" ht="27">
      <c r="B516" s="5"/>
    </row>
    <row r="517" spans="2:2" ht="27">
      <c r="B517" s="5"/>
    </row>
    <row r="518" spans="2:2" ht="27">
      <c r="B518" s="5"/>
    </row>
    <row r="519" spans="2:2" ht="27">
      <c r="B519" s="5"/>
    </row>
    <row r="520" spans="2:2" ht="27">
      <c r="B520" s="5"/>
    </row>
    <row r="521" spans="2:2" ht="27">
      <c r="B521" s="5"/>
    </row>
    <row r="522" spans="2:2" ht="27">
      <c r="B522" s="5"/>
    </row>
    <row r="523" spans="2:2" ht="27">
      <c r="B523" s="5"/>
    </row>
    <row r="524" spans="2:2" ht="27">
      <c r="B524" s="5"/>
    </row>
    <row r="525" spans="2:2" ht="27">
      <c r="B525" s="5"/>
    </row>
    <row r="526" spans="2:2" ht="27">
      <c r="B526" s="5"/>
    </row>
    <row r="527" spans="2:2" ht="27">
      <c r="B527" s="5"/>
    </row>
    <row r="528" spans="2:2" ht="27">
      <c r="B528" s="5"/>
    </row>
    <row r="529" spans="2:2" ht="27">
      <c r="B529" s="5"/>
    </row>
    <row r="530" spans="2:2" ht="27">
      <c r="B530" s="5"/>
    </row>
    <row r="531" spans="2:2" ht="27">
      <c r="B531" s="5"/>
    </row>
    <row r="532" spans="2:2" ht="27">
      <c r="B532" s="5"/>
    </row>
    <row r="533" spans="2:2" ht="27">
      <c r="B533" s="5"/>
    </row>
    <row r="534" spans="2:2" ht="27">
      <c r="B534" s="5"/>
    </row>
    <row r="535" spans="2:2" ht="27">
      <c r="B535" s="5"/>
    </row>
    <row r="536" spans="2:2" ht="27">
      <c r="B536" s="5"/>
    </row>
    <row r="537" spans="2:2" ht="27">
      <c r="B537" s="5"/>
    </row>
    <row r="538" spans="2:2" ht="27">
      <c r="B538" s="5"/>
    </row>
    <row r="539" spans="2:2" ht="27">
      <c r="B539" s="5"/>
    </row>
    <row r="540" spans="2:2" ht="27">
      <c r="B540" s="5"/>
    </row>
    <row r="541" spans="2:2" ht="27">
      <c r="B541" s="5"/>
    </row>
    <row r="542" spans="2:2" ht="27">
      <c r="B542" s="5"/>
    </row>
    <row r="543" spans="2:2" ht="27">
      <c r="B543" s="5"/>
    </row>
    <row r="544" spans="2:2" ht="27">
      <c r="B544" s="5"/>
    </row>
    <row r="545" spans="2:2" ht="27">
      <c r="B545" s="5"/>
    </row>
    <row r="546" spans="2:2" ht="27">
      <c r="B546" s="5"/>
    </row>
    <row r="547" spans="2:2" ht="27">
      <c r="B547" s="5"/>
    </row>
    <row r="548" spans="2:2" ht="27">
      <c r="B548" s="5"/>
    </row>
    <row r="549" spans="2:2" ht="27">
      <c r="B549" s="5"/>
    </row>
    <row r="550" spans="2:2" ht="27">
      <c r="B550" s="5"/>
    </row>
    <row r="551" spans="2:2" ht="27">
      <c r="B551" s="5"/>
    </row>
    <row r="552" spans="2:2" ht="27">
      <c r="B552" s="5"/>
    </row>
    <row r="553" spans="2:2" ht="27">
      <c r="B553" s="5"/>
    </row>
    <row r="554" spans="2:2" ht="27">
      <c r="B554" s="5"/>
    </row>
    <row r="555" spans="2:2" ht="27">
      <c r="B555" s="5"/>
    </row>
    <row r="556" spans="2:2" ht="27">
      <c r="B556" s="5"/>
    </row>
    <row r="557" spans="2:2" ht="27">
      <c r="B557" s="5"/>
    </row>
    <row r="558" spans="2:2" ht="27">
      <c r="B558" s="5"/>
    </row>
    <row r="559" spans="2:2" ht="27">
      <c r="B559" s="5"/>
    </row>
    <row r="560" spans="2:2" ht="27">
      <c r="B560" s="5"/>
    </row>
    <row r="561" spans="2:2" ht="27">
      <c r="B561" s="5"/>
    </row>
    <row r="562" spans="2:2" ht="27">
      <c r="B562" s="5"/>
    </row>
    <row r="563" spans="2:2" ht="27">
      <c r="B563" s="5"/>
    </row>
    <row r="564" spans="2:2" ht="27">
      <c r="B564" s="5"/>
    </row>
    <row r="565" spans="2:2" ht="27">
      <c r="B565" s="5"/>
    </row>
    <row r="566" spans="2:2" ht="27">
      <c r="B566" s="5"/>
    </row>
    <row r="567" spans="2:2" ht="27">
      <c r="B567" s="5"/>
    </row>
    <row r="568" spans="2:2" ht="27">
      <c r="B568" s="5"/>
    </row>
    <row r="569" spans="2:2" ht="27">
      <c r="B569" s="5"/>
    </row>
    <row r="570" spans="2:2" ht="27">
      <c r="B570" s="5"/>
    </row>
    <row r="571" spans="2:2" ht="27">
      <c r="B571" s="5"/>
    </row>
    <row r="572" spans="2:2" ht="27">
      <c r="B572" s="5"/>
    </row>
    <row r="573" spans="2:2" ht="27">
      <c r="B573" s="5"/>
    </row>
    <row r="574" spans="2:2" ht="27">
      <c r="B574" s="5"/>
    </row>
    <row r="575" spans="2:2" ht="27">
      <c r="B575" s="5"/>
    </row>
    <row r="576" spans="2:2" ht="27">
      <c r="B576" s="5"/>
    </row>
    <row r="577" spans="2:2" ht="27">
      <c r="B577" s="5"/>
    </row>
    <row r="578" spans="2:2" ht="27">
      <c r="B578" s="5"/>
    </row>
    <row r="579" spans="2:2" ht="27">
      <c r="B579" s="5"/>
    </row>
    <row r="580" spans="2:2" ht="27">
      <c r="B580" s="5"/>
    </row>
    <row r="581" spans="2:2" ht="27">
      <c r="B581" s="5"/>
    </row>
    <row r="582" spans="2:2" ht="27">
      <c r="B582" s="5"/>
    </row>
    <row r="583" spans="2:2" ht="27">
      <c r="B583" s="5"/>
    </row>
    <row r="584" spans="2:2" ht="27">
      <c r="B584" s="5"/>
    </row>
    <row r="585" spans="2:2" ht="27">
      <c r="B585" s="5"/>
    </row>
    <row r="586" spans="2:2" ht="27">
      <c r="B586" s="5"/>
    </row>
    <row r="587" spans="2:2" ht="27">
      <c r="B587" s="5"/>
    </row>
    <row r="588" spans="2:2" ht="27">
      <c r="B588" s="5"/>
    </row>
    <row r="589" spans="2:2" ht="27">
      <c r="B589" s="5"/>
    </row>
    <row r="590" spans="2:2" ht="27">
      <c r="B590" s="5"/>
    </row>
    <row r="591" spans="2:2" ht="27">
      <c r="B591" s="5"/>
    </row>
    <row r="592" spans="2:2" ht="27">
      <c r="B592" s="5"/>
    </row>
    <row r="593" spans="2:2" ht="27">
      <c r="B593" s="5"/>
    </row>
    <row r="594" spans="2:2" ht="27">
      <c r="B594" s="5"/>
    </row>
    <row r="595" spans="2:2" ht="27">
      <c r="B595" s="5"/>
    </row>
    <row r="596" spans="2:2" ht="27">
      <c r="B596" s="5"/>
    </row>
    <row r="597" spans="2:2" ht="27">
      <c r="B597" s="5"/>
    </row>
    <row r="598" spans="2:2" ht="27">
      <c r="B598" s="5"/>
    </row>
    <row r="599" spans="2:2" ht="27">
      <c r="B599" s="5"/>
    </row>
    <row r="600" spans="2:2" ht="27">
      <c r="B600" s="5"/>
    </row>
    <row r="601" spans="2:2" ht="27">
      <c r="B601" s="5"/>
    </row>
    <row r="602" spans="2:2" ht="27">
      <c r="B602" s="5"/>
    </row>
    <row r="603" spans="2:2" ht="27">
      <c r="B603" s="5"/>
    </row>
    <row r="604" spans="2:2" ht="27">
      <c r="B604" s="5"/>
    </row>
    <row r="605" spans="2:2" ht="27">
      <c r="B605" s="5"/>
    </row>
    <row r="606" spans="2:2" ht="27">
      <c r="B606" s="5"/>
    </row>
    <row r="607" spans="2:2" ht="27">
      <c r="B607" s="5"/>
    </row>
    <row r="608" spans="2:2" ht="27">
      <c r="B608" s="5"/>
    </row>
    <row r="609" spans="2:2" ht="27">
      <c r="B609" s="5"/>
    </row>
    <row r="610" spans="2:2" ht="27">
      <c r="B610" s="5"/>
    </row>
    <row r="611" spans="2:2" ht="27">
      <c r="B611" s="5"/>
    </row>
    <row r="612" spans="2:2" ht="27">
      <c r="B612" s="5"/>
    </row>
    <row r="613" spans="2:2" ht="27">
      <c r="B613" s="5"/>
    </row>
    <row r="614" spans="2:2" ht="27">
      <c r="B614" s="5"/>
    </row>
    <row r="615" spans="2:2" ht="27">
      <c r="B615" s="5"/>
    </row>
    <row r="616" spans="2:2" ht="27">
      <c r="B616" s="5"/>
    </row>
    <row r="617" spans="2:2" ht="27">
      <c r="B617" s="5"/>
    </row>
    <row r="618" spans="2:2" ht="27">
      <c r="B618" s="5"/>
    </row>
    <row r="619" spans="2:2" ht="27">
      <c r="B619" s="5"/>
    </row>
    <row r="620" spans="2:2" ht="27">
      <c r="B620" s="5"/>
    </row>
    <row r="621" spans="2:2" ht="27">
      <c r="B621" s="5"/>
    </row>
    <row r="622" spans="2:2" ht="27">
      <c r="B622" s="5"/>
    </row>
    <row r="623" spans="2:2" ht="27">
      <c r="B623" s="5"/>
    </row>
    <row r="624" spans="2:2" ht="27">
      <c r="B624" s="5"/>
    </row>
    <row r="625" spans="2:2" ht="27">
      <c r="B625" s="5"/>
    </row>
    <row r="626" spans="2:2" ht="27">
      <c r="B626" s="5"/>
    </row>
    <row r="627" spans="2:2" ht="27">
      <c r="B627" s="5"/>
    </row>
    <row r="628" spans="2:2" ht="27">
      <c r="B628" s="5"/>
    </row>
    <row r="629" spans="2:2" ht="27">
      <c r="B629" s="5"/>
    </row>
    <row r="630" spans="2:2" ht="27">
      <c r="B630" s="5"/>
    </row>
    <row r="631" spans="2:2" ht="27">
      <c r="B631" s="5"/>
    </row>
    <row r="632" spans="2:2" ht="27">
      <c r="B632" s="5"/>
    </row>
    <row r="633" spans="2:2" ht="27">
      <c r="B633" s="5"/>
    </row>
    <row r="634" spans="2:2" ht="27">
      <c r="B634" s="5"/>
    </row>
    <row r="635" spans="2:2" ht="27">
      <c r="B635" s="5"/>
    </row>
    <row r="636" spans="2:2" ht="27">
      <c r="B636" s="5"/>
    </row>
    <row r="637" spans="2:2" ht="27">
      <c r="B637" s="5"/>
    </row>
    <row r="638" spans="2:2" ht="27">
      <c r="B638" s="5"/>
    </row>
    <row r="639" spans="2:2" ht="27">
      <c r="B639" s="5"/>
    </row>
    <row r="640" spans="2:2" ht="27">
      <c r="B640" s="5"/>
    </row>
    <row r="641" spans="2:2" ht="27">
      <c r="B641" s="5"/>
    </row>
    <row r="642" spans="2:2" ht="27">
      <c r="B642" s="5"/>
    </row>
    <row r="643" spans="2:2" ht="27">
      <c r="B643" s="5"/>
    </row>
    <row r="644" spans="2:2" ht="27">
      <c r="B644" s="5"/>
    </row>
    <row r="645" spans="2:2" ht="27">
      <c r="B645" s="5"/>
    </row>
    <row r="646" spans="2:2" ht="27">
      <c r="B646" s="5"/>
    </row>
    <row r="647" spans="2:2" ht="27">
      <c r="B647" s="5"/>
    </row>
    <row r="648" spans="2:2" ht="27">
      <c r="B648" s="5"/>
    </row>
    <row r="649" spans="2:2" ht="27">
      <c r="B649" s="5"/>
    </row>
    <row r="650" spans="2:2" ht="27">
      <c r="B650" s="5"/>
    </row>
    <row r="651" spans="2:2" ht="27">
      <c r="B651" s="5"/>
    </row>
    <row r="652" spans="2:2" ht="27">
      <c r="B652" s="5"/>
    </row>
    <row r="653" spans="2:2" ht="27">
      <c r="B653" s="5"/>
    </row>
    <row r="654" spans="2:2" ht="27">
      <c r="B654" s="5"/>
    </row>
    <row r="655" spans="2:2" ht="27">
      <c r="B655" s="5"/>
    </row>
    <row r="656" spans="2:2" ht="27">
      <c r="B656" s="5"/>
    </row>
    <row r="657" spans="2:2" ht="27">
      <c r="B657" s="5"/>
    </row>
    <row r="658" spans="2:2" ht="27">
      <c r="B658" s="5"/>
    </row>
    <row r="659" spans="2:2" ht="27">
      <c r="B659" s="5"/>
    </row>
    <row r="660" spans="2:2" ht="27">
      <c r="B660" s="5"/>
    </row>
    <row r="661" spans="2:2" ht="27">
      <c r="B661" s="5"/>
    </row>
    <row r="662" spans="2:2" ht="27">
      <c r="B662" s="5"/>
    </row>
    <row r="663" spans="2:2" ht="27">
      <c r="B663" s="5"/>
    </row>
    <row r="664" spans="2:2" ht="27">
      <c r="B664" s="5"/>
    </row>
    <row r="665" spans="2:2" ht="27">
      <c r="B665" s="5"/>
    </row>
    <row r="666" spans="2:2" ht="27">
      <c r="B666" s="5"/>
    </row>
    <row r="667" spans="2:2" ht="27">
      <c r="B667" s="5"/>
    </row>
    <row r="668" spans="2:2" ht="27">
      <c r="B668" s="5"/>
    </row>
    <row r="669" spans="2:2" ht="27">
      <c r="B669" s="5"/>
    </row>
    <row r="670" spans="2:2" ht="27">
      <c r="B670" s="5"/>
    </row>
    <row r="671" spans="2:2" ht="27">
      <c r="B671" s="5"/>
    </row>
    <row r="672" spans="2:2" ht="27">
      <c r="B672" s="5"/>
    </row>
    <row r="673" spans="2:2" ht="27">
      <c r="B673" s="5"/>
    </row>
    <row r="674" spans="2:2" ht="27">
      <c r="B674" s="5"/>
    </row>
    <row r="675" spans="2:2" ht="27">
      <c r="B675" s="5"/>
    </row>
    <row r="676" spans="2:2" ht="27">
      <c r="B676" s="5"/>
    </row>
    <row r="677" spans="2:2" ht="27">
      <c r="B677" s="5"/>
    </row>
    <row r="678" spans="2:2" ht="27">
      <c r="B678" s="5"/>
    </row>
    <row r="679" spans="2:2" ht="27">
      <c r="B679" s="5"/>
    </row>
    <row r="680" spans="2:2" ht="27">
      <c r="B680" s="5"/>
    </row>
    <row r="681" spans="2:2" ht="27">
      <c r="B681" s="5"/>
    </row>
    <row r="682" spans="2:2" ht="27">
      <c r="B682" s="5"/>
    </row>
    <row r="683" spans="2:2" ht="27">
      <c r="B683" s="5"/>
    </row>
    <row r="684" spans="2:2" ht="27">
      <c r="B684" s="5"/>
    </row>
    <row r="685" spans="2:2" ht="27">
      <c r="B685" s="5"/>
    </row>
    <row r="686" spans="2:2" ht="27">
      <c r="B686" s="5"/>
    </row>
    <row r="687" spans="2:2" ht="27">
      <c r="B687" s="5"/>
    </row>
    <row r="688" spans="2:2" ht="27">
      <c r="B688" s="5"/>
    </row>
    <row r="689" spans="2:2" ht="27">
      <c r="B689" s="5"/>
    </row>
    <row r="690" spans="2:2" ht="27">
      <c r="B690" s="5"/>
    </row>
    <row r="691" spans="2:2" ht="27">
      <c r="B691" s="5"/>
    </row>
    <row r="692" spans="2:2" ht="27">
      <c r="B692" s="5"/>
    </row>
    <row r="693" spans="2:2" ht="27">
      <c r="B693" s="5"/>
    </row>
    <row r="694" spans="2:2" ht="27">
      <c r="B694" s="5"/>
    </row>
    <row r="695" spans="2:2" ht="27">
      <c r="B695" s="5"/>
    </row>
    <row r="696" spans="2:2" ht="27">
      <c r="B696" s="5"/>
    </row>
    <row r="697" spans="2:2" ht="27">
      <c r="B697" s="5"/>
    </row>
    <row r="698" spans="2:2" ht="27">
      <c r="B698" s="5"/>
    </row>
    <row r="699" spans="2:2" ht="27">
      <c r="B699" s="5"/>
    </row>
    <row r="700" spans="2:2" ht="27">
      <c r="B700" s="5"/>
    </row>
    <row r="701" spans="2:2" ht="27">
      <c r="B701" s="5"/>
    </row>
    <row r="702" spans="2:2" ht="27">
      <c r="B702" s="5"/>
    </row>
    <row r="703" spans="2:2" ht="27">
      <c r="B703" s="5"/>
    </row>
    <row r="704" spans="2:2" ht="27">
      <c r="B704" s="5"/>
    </row>
    <row r="705" spans="2:2" ht="27">
      <c r="B705" s="5"/>
    </row>
    <row r="706" spans="2:2" ht="27">
      <c r="B706" s="5"/>
    </row>
    <row r="707" spans="2:2" ht="27">
      <c r="B707" s="5"/>
    </row>
    <row r="708" spans="2:2" ht="27">
      <c r="B708" s="5"/>
    </row>
    <row r="709" spans="2:2" ht="27">
      <c r="B709" s="5"/>
    </row>
    <row r="710" spans="2:2" ht="27">
      <c r="B710" s="5"/>
    </row>
    <row r="711" spans="2:2" ht="27">
      <c r="B711" s="5"/>
    </row>
    <row r="712" spans="2:2" ht="27">
      <c r="B712" s="5"/>
    </row>
    <row r="713" spans="2:2" ht="27">
      <c r="B713" s="5"/>
    </row>
    <row r="714" spans="2:2" ht="27">
      <c r="B714" s="5"/>
    </row>
    <row r="715" spans="2:2" ht="27">
      <c r="B715" s="5"/>
    </row>
    <row r="716" spans="2:2" ht="27">
      <c r="B716" s="5"/>
    </row>
    <row r="717" spans="2:2" ht="27">
      <c r="B717" s="5"/>
    </row>
    <row r="718" spans="2:2" ht="27">
      <c r="B718" s="5"/>
    </row>
    <row r="719" spans="2:2" ht="27">
      <c r="B719" s="5"/>
    </row>
    <row r="720" spans="2:2" ht="27">
      <c r="B720" s="5"/>
    </row>
    <row r="721" spans="2:2" ht="27">
      <c r="B721" s="5"/>
    </row>
    <row r="722" spans="2:2" ht="27">
      <c r="B722" s="5"/>
    </row>
    <row r="723" spans="2:2" ht="27">
      <c r="B723" s="5"/>
    </row>
    <row r="724" spans="2:2" ht="27">
      <c r="B724" s="5"/>
    </row>
    <row r="725" spans="2:2" ht="27">
      <c r="B725" s="5"/>
    </row>
    <row r="726" spans="2:2" ht="27">
      <c r="B726" s="5"/>
    </row>
    <row r="727" spans="2:2" ht="27">
      <c r="B727" s="5"/>
    </row>
    <row r="728" spans="2:2" ht="27">
      <c r="B728" s="5"/>
    </row>
    <row r="729" spans="2:2" ht="27">
      <c r="B729" s="5"/>
    </row>
    <row r="730" spans="2:2" ht="27">
      <c r="B730" s="5"/>
    </row>
    <row r="731" spans="2:2" ht="27">
      <c r="B731" s="5"/>
    </row>
    <row r="732" spans="2:2" ht="27">
      <c r="B732" s="5"/>
    </row>
    <row r="733" spans="2:2" ht="27">
      <c r="B733" s="5"/>
    </row>
    <row r="734" spans="2:2" ht="27">
      <c r="B734" s="5"/>
    </row>
    <row r="735" spans="2:2" ht="27">
      <c r="B735" s="5"/>
    </row>
    <row r="736" spans="2:2" ht="27">
      <c r="B736" s="5"/>
    </row>
    <row r="737" spans="2:2" ht="27">
      <c r="B737" s="5"/>
    </row>
    <row r="738" spans="2:2" ht="27">
      <c r="B738" s="5"/>
    </row>
    <row r="739" spans="2:2" ht="27">
      <c r="B739" s="5"/>
    </row>
    <row r="740" spans="2:2" ht="27">
      <c r="B740" s="5"/>
    </row>
    <row r="741" spans="2:2" ht="27">
      <c r="B741" s="5"/>
    </row>
    <row r="742" spans="2:2" ht="27">
      <c r="B742" s="5"/>
    </row>
    <row r="743" spans="2:2" ht="27">
      <c r="B743" s="5"/>
    </row>
    <row r="744" spans="2:2" ht="27">
      <c r="B744" s="5"/>
    </row>
    <row r="745" spans="2:2" ht="27">
      <c r="B745" s="5"/>
    </row>
    <row r="746" spans="2:2" ht="27">
      <c r="B746" s="5"/>
    </row>
    <row r="747" spans="2:2" ht="27">
      <c r="B747" s="5"/>
    </row>
    <row r="748" spans="2:2" ht="27">
      <c r="B748" s="5"/>
    </row>
    <row r="749" spans="2:2" ht="27">
      <c r="B749" s="5"/>
    </row>
    <row r="750" spans="2:2" ht="27">
      <c r="B750" s="5"/>
    </row>
    <row r="751" spans="2:2" ht="27">
      <c r="B751" s="5"/>
    </row>
    <row r="752" spans="2:2" ht="27">
      <c r="B752" s="5"/>
    </row>
    <row r="753" spans="2:2" ht="27">
      <c r="B753" s="5"/>
    </row>
    <row r="754" spans="2:2" ht="27">
      <c r="B754" s="5"/>
    </row>
    <row r="755" spans="2:2" ht="27">
      <c r="B755" s="5"/>
    </row>
    <row r="756" spans="2:2" ht="27">
      <c r="B756" s="5"/>
    </row>
    <row r="757" spans="2:2" ht="27">
      <c r="B757" s="5"/>
    </row>
    <row r="758" spans="2:2" ht="27">
      <c r="B758" s="5"/>
    </row>
    <row r="759" spans="2:2" ht="27">
      <c r="B759" s="5"/>
    </row>
    <row r="760" spans="2:2" ht="27">
      <c r="B760" s="5"/>
    </row>
    <row r="761" spans="2:2" ht="27">
      <c r="B761" s="5"/>
    </row>
    <row r="762" spans="2:2" ht="27">
      <c r="B762" s="5"/>
    </row>
    <row r="763" spans="2:2" ht="27">
      <c r="B763" s="5"/>
    </row>
    <row r="764" spans="2:2" ht="27">
      <c r="B764" s="5"/>
    </row>
    <row r="765" spans="2:2" ht="27">
      <c r="B765" s="5"/>
    </row>
    <row r="766" spans="2:2" ht="27">
      <c r="B766" s="5"/>
    </row>
    <row r="767" spans="2:2" ht="27">
      <c r="B767" s="5"/>
    </row>
    <row r="768" spans="2:2" ht="27">
      <c r="B768" s="5"/>
    </row>
    <row r="769" spans="2:2" ht="27">
      <c r="B769" s="5"/>
    </row>
    <row r="770" spans="2:2" ht="27">
      <c r="B770" s="5"/>
    </row>
    <row r="771" spans="2:2" ht="27">
      <c r="B771" s="5"/>
    </row>
    <row r="772" spans="2:2" ht="27">
      <c r="B772" s="5"/>
    </row>
    <row r="773" spans="2:2" ht="27">
      <c r="B773" s="5"/>
    </row>
    <row r="774" spans="2:2" ht="27">
      <c r="B774" s="5"/>
    </row>
    <row r="775" spans="2:2" ht="27">
      <c r="B775" s="5"/>
    </row>
    <row r="776" spans="2:2" ht="27">
      <c r="B776" s="5"/>
    </row>
    <row r="777" spans="2:2" ht="27">
      <c r="B777" s="5"/>
    </row>
    <row r="778" spans="2:2" ht="27">
      <c r="B778" s="5"/>
    </row>
    <row r="779" spans="2:2" ht="27">
      <c r="B779" s="5"/>
    </row>
    <row r="780" spans="2:2" ht="27">
      <c r="B780" s="5"/>
    </row>
    <row r="781" spans="2:2" ht="27">
      <c r="B781" s="5"/>
    </row>
    <row r="782" spans="2:2" ht="27">
      <c r="B782" s="5"/>
    </row>
    <row r="783" spans="2:2" ht="27">
      <c r="B783" s="5"/>
    </row>
    <row r="784" spans="2:2" ht="27">
      <c r="B784" s="5"/>
    </row>
    <row r="785" spans="2:2" ht="27">
      <c r="B785" s="5"/>
    </row>
    <row r="786" spans="2:2" ht="27">
      <c r="B786" s="5"/>
    </row>
    <row r="787" spans="2:2" ht="27">
      <c r="B787" s="5"/>
    </row>
    <row r="788" spans="2:2" ht="27">
      <c r="B788" s="5"/>
    </row>
    <row r="789" spans="2:2" ht="27">
      <c r="B789" s="5"/>
    </row>
    <row r="790" spans="2:2" ht="27">
      <c r="B790" s="5"/>
    </row>
    <row r="791" spans="2:2" ht="27">
      <c r="B791" s="5"/>
    </row>
    <row r="792" spans="2:2" ht="27">
      <c r="B792" s="5"/>
    </row>
    <row r="793" spans="2:2" ht="27">
      <c r="B793" s="5"/>
    </row>
    <row r="794" spans="2:2" ht="27">
      <c r="B794" s="5"/>
    </row>
    <row r="795" spans="2:2" ht="27">
      <c r="B795" s="5"/>
    </row>
    <row r="796" spans="2:2" ht="27">
      <c r="B796" s="5"/>
    </row>
    <row r="797" spans="2:2" ht="27">
      <c r="B797" s="5"/>
    </row>
    <row r="798" spans="2:2" ht="27">
      <c r="B798" s="5"/>
    </row>
    <row r="799" spans="2:2" ht="27">
      <c r="B799" s="5"/>
    </row>
    <row r="800" spans="2:2" ht="27">
      <c r="B800" s="5"/>
    </row>
    <row r="801" spans="2:2" ht="27">
      <c r="B801" s="5"/>
    </row>
    <row r="802" spans="2:2" ht="27">
      <c r="B802" s="5"/>
    </row>
    <row r="803" spans="2:2" ht="27">
      <c r="B803" s="5"/>
    </row>
    <row r="804" spans="2:2" ht="27">
      <c r="B804" s="5"/>
    </row>
    <row r="805" spans="2:2" ht="27">
      <c r="B805" s="5"/>
    </row>
    <row r="806" spans="2:2" ht="27">
      <c r="B806" s="5"/>
    </row>
    <row r="807" spans="2:2" ht="27">
      <c r="B807" s="5"/>
    </row>
    <row r="808" spans="2:2" ht="27">
      <c r="B808" s="5"/>
    </row>
    <row r="809" spans="2:2" ht="27">
      <c r="B809" s="5"/>
    </row>
    <row r="810" spans="2:2" ht="27">
      <c r="B810" s="5"/>
    </row>
    <row r="811" spans="2:2" ht="27">
      <c r="B811" s="5"/>
    </row>
    <row r="812" spans="2:2" ht="27">
      <c r="B812" s="5"/>
    </row>
    <row r="813" spans="2:2" ht="27">
      <c r="B813" s="5"/>
    </row>
    <row r="814" spans="2:2" ht="27">
      <c r="B814" s="5"/>
    </row>
    <row r="815" spans="2:2" ht="27">
      <c r="B815" s="5"/>
    </row>
    <row r="816" spans="2:2" ht="27">
      <c r="B816" s="5"/>
    </row>
    <row r="817" spans="2:2" ht="27">
      <c r="B817" s="5"/>
    </row>
    <row r="818" spans="2:2" ht="27">
      <c r="B818" s="5"/>
    </row>
    <row r="819" spans="2:2" ht="27">
      <c r="B819" s="5"/>
    </row>
    <row r="820" spans="2:2" ht="27">
      <c r="B820" s="5"/>
    </row>
    <row r="821" spans="2:2" ht="27">
      <c r="B821" s="5"/>
    </row>
    <row r="822" spans="2:2" ht="27">
      <c r="B822" s="5"/>
    </row>
    <row r="823" spans="2:2" ht="27">
      <c r="B823" s="5"/>
    </row>
    <row r="824" spans="2:2" ht="27">
      <c r="B824" s="5"/>
    </row>
    <row r="825" spans="2:2" ht="27">
      <c r="B825" s="5"/>
    </row>
    <row r="826" spans="2:2" ht="27">
      <c r="B826" s="5"/>
    </row>
    <row r="827" spans="2:2" ht="27">
      <c r="B827" s="5"/>
    </row>
    <row r="828" spans="2:2" ht="27">
      <c r="B828" s="5"/>
    </row>
    <row r="829" spans="2:2" ht="27">
      <c r="B829" s="5"/>
    </row>
    <row r="830" spans="2:2" ht="27">
      <c r="B830" s="5"/>
    </row>
    <row r="831" spans="2:2" ht="27">
      <c r="B831" s="5"/>
    </row>
    <row r="832" spans="2:2" ht="27">
      <c r="B832" s="5"/>
    </row>
    <row r="833" spans="2:2" ht="27">
      <c r="B833" s="5"/>
    </row>
    <row r="834" spans="2:2" ht="27">
      <c r="B834" s="5"/>
    </row>
    <row r="835" spans="2:2" ht="27">
      <c r="B835" s="5"/>
    </row>
    <row r="836" spans="2:2" ht="27">
      <c r="B836" s="5"/>
    </row>
    <row r="837" spans="2:2" ht="27">
      <c r="B837" s="5"/>
    </row>
    <row r="838" spans="2:2" ht="27">
      <c r="B838" s="5"/>
    </row>
    <row r="839" spans="2:2" ht="27">
      <c r="B839" s="5"/>
    </row>
    <row r="840" spans="2:2" ht="27">
      <c r="B840" s="5"/>
    </row>
    <row r="841" spans="2:2" ht="27">
      <c r="B841" s="5"/>
    </row>
    <row r="842" spans="2:2" ht="27">
      <c r="B842" s="5"/>
    </row>
    <row r="843" spans="2:2" ht="27">
      <c r="B843" s="5"/>
    </row>
    <row r="844" spans="2:2" ht="27">
      <c r="B844" s="5"/>
    </row>
    <row r="845" spans="2:2" ht="27">
      <c r="B845" s="5"/>
    </row>
    <row r="846" spans="2:2" ht="27">
      <c r="B846" s="5"/>
    </row>
    <row r="847" spans="2:2" ht="27">
      <c r="B847" s="5"/>
    </row>
    <row r="848" spans="2:2" ht="27">
      <c r="B848" s="5"/>
    </row>
    <row r="849" spans="2:2" ht="27">
      <c r="B849" s="5"/>
    </row>
    <row r="850" spans="2:2" ht="27">
      <c r="B850" s="5"/>
    </row>
    <row r="851" spans="2:2" ht="27">
      <c r="B851" s="5"/>
    </row>
    <row r="852" spans="2:2" ht="27">
      <c r="B852" s="5"/>
    </row>
    <row r="853" spans="2:2" ht="27">
      <c r="B853" s="5"/>
    </row>
    <row r="854" spans="2:2" ht="27">
      <c r="B854" s="5"/>
    </row>
    <row r="855" spans="2:2" ht="27">
      <c r="B855" s="5"/>
    </row>
    <row r="856" spans="2:2" ht="27">
      <c r="B856" s="5"/>
    </row>
    <row r="857" spans="2:2" ht="27">
      <c r="B857" s="5"/>
    </row>
    <row r="858" spans="2:2" ht="27">
      <c r="B858" s="5"/>
    </row>
    <row r="859" spans="2:2" ht="27">
      <c r="B859" s="5"/>
    </row>
    <row r="860" spans="2:2" ht="27">
      <c r="B860" s="5"/>
    </row>
    <row r="861" spans="2:2" ht="27">
      <c r="B861" s="5"/>
    </row>
    <row r="862" spans="2:2" ht="27">
      <c r="B862" s="5"/>
    </row>
    <row r="863" spans="2:2" ht="27">
      <c r="B863" s="5"/>
    </row>
    <row r="864" spans="2:2" ht="27">
      <c r="B864" s="5"/>
    </row>
    <row r="865" spans="2:2" ht="27">
      <c r="B865" s="5"/>
    </row>
    <row r="866" spans="2:2" ht="27">
      <c r="B866" s="5"/>
    </row>
    <row r="867" spans="2:2" ht="27">
      <c r="B867" s="5"/>
    </row>
    <row r="868" spans="2:2" ht="27">
      <c r="B868" s="5"/>
    </row>
    <row r="869" spans="2:2" ht="27">
      <c r="B869" s="5"/>
    </row>
    <row r="870" spans="2:2" ht="27">
      <c r="B870" s="5"/>
    </row>
    <row r="871" spans="2:2" ht="27">
      <c r="B871" s="5"/>
    </row>
    <row r="872" spans="2:2" ht="27">
      <c r="B872" s="5"/>
    </row>
    <row r="873" spans="2:2" ht="27">
      <c r="B873" s="5"/>
    </row>
    <row r="874" spans="2:2" ht="27">
      <c r="B874" s="5"/>
    </row>
    <row r="875" spans="2:2" ht="27">
      <c r="B875" s="5"/>
    </row>
    <row r="876" spans="2:2" ht="27">
      <c r="B876" s="5"/>
    </row>
    <row r="877" spans="2:2" ht="27">
      <c r="B877" s="5"/>
    </row>
    <row r="878" spans="2:2" ht="27">
      <c r="B878" s="5"/>
    </row>
    <row r="879" spans="2:2" ht="27">
      <c r="B879" s="5"/>
    </row>
    <row r="880" spans="2:2" ht="27">
      <c r="B880" s="5"/>
    </row>
    <row r="881" spans="2:2" ht="27">
      <c r="B881" s="5"/>
    </row>
    <row r="882" spans="2:2" ht="27">
      <c r="B882" s="5"/>
    </row>
    <row r="883" spans="2:2" ht="27">
      <c r="B883" s="5"/>
    </row>
    <row r="884" spans="2:2" ht="27">
      <c r="B884" s="5"/>
    </row>
    <row r="885" spans="2:2" ht="27">
      <c r="B885" s="5"/>
    </row>
    <row r="886" spans="2:2" ht="27">
      <c r="B886" s="5"/>
    </row>
    <row r="887" spans="2:2" ht="27">
      <c r="B887" s="5"/>
    </row>
    <row r="888" spans="2:2" ht="27">
      <c r="B888" s="5"/>
    </row>
    <row r="889" spans="2:2" ht="27">
      <c r="B889" s="5"/>
    </row>
    <row r="890" spans="2:2" ht="27">
      <c r="B890" s="5"/>
    </row>
    <row r="891" spans="2:2" ht="27">
      <c r="B891" s="5"/>
    </row>
    <row r="892" spans="2:2" ht="27">
      <c r="B892" s="5"/>
    </row>
    <row r="893" spans="2:2" ht="27">
      <c r="B893" s="5"/>
    </row>
    <row r="894" spans="2:2" ht="27">
      <c r="B894" s="5"/>
    </row>
    <row r="895" spans="2:2" ht="27">
      <c r="B895" s="5"/>
    </row>
    <row r="896" spans="2:2" ht="27">
      <c r="B896" s="5"/>
    </row>
    <row r="897" spans="2:2" ht="27">
      <c r="B897" s="5"/>
    </row>
    <row r="898" spans="2:2" ht="27">
      <c r="B898" s="5"/>
    </row>
    <row r="899" spans="2:2" ht="27">
      <c r="B899" s="5"/>
    </row>
    <row r="900" spans="2:2" ht="27">
      <c r="B900" s="5"/>
    </row>
    <row r="901" spans="2:2" ht="27">
      <c r="B901" s="5"/>
    </row>
    <row r="902" spans="2:2" ht="27">
      <c r="B902" s="5"/>
    </row>
    <row r="903" spans="2:2" ht="27">
      <c r="B903" s="5"/>
    </row>
    <row r="904" spans="2:2" ht="27">
      <c r="B904" s="5"/>
    </row>
    <row r="905" spans="2:2" ht="27">
      <c r="B905" s="5"/>
    </row>
    <row r="906" spans="2:2" ht="27">
      <c r="B906" s="5"/>
    </row>
    <row r="907" spans="2:2" ht="27">
      <c r="B907" s="5"/>
    </row>
    <row r="908" spans="2:2" ht="27">
      <c r="B908" s="5"/>
    </row>
    <row r="909" spans="2:2" ht="27">
      <c r="B909" s="5"/>
    </row>
    <row r="910" spans="2:2" ht="27">
      <c r="B910" s="5"/>
    </row>
    <row r="911" spans="2:2" ht="27">
      <c r="B911" s="5"/>
    </row>
    <row r="912" spans="2:2" ht="27">
      <c r="B912" s="5"/>
    </row>
    <row r="913" spans="2:2" ht="27">
      <c r="B913" s="5"/>
    </row>
    <row r="914" spans="2:2" ht="27">
      <c r="B914" s="5"/>
    </row>
    <row r="915" spans="2:2" ht="27">
      <c r="B915" s="5"/>
    </row>
    <row r="916" spans="2:2" ht="27">
      <c r="B916" s="5"/>
    </row>
    <row r="917" spans="2:2" ht="27">
      <c r="B917" s="5"/>
    </row>
    <row r="918" spans="2:2" ht="27">
      <c r="B918" s="5"/>
    </row>
    <row r="919" spans="2:2" ht="27">
      <c r="B919" s="5"/>
    </row>
    <row r="920" spans="2:2" ht="27">
      <c r="B920" s="5"/>
    </row>
    <row r="921" spans="2:2" ht="27">
      <c r="B921" s="5"/>
    </row>
    <row r="922" spans="2:2" ht="27">
      <c r="B922" s="5"/>
    </row>
    <row r="923" spans="2:2" ht="27">
      <c r="B923" s="5"/>
    </row>
    <row r="924" spans="2:2" ht="27">
      <c r="B924" s="5"/>
    </row>
    <row r="925" spans="2:2" ht="27">
      <c r="B925" s="5"/>
    </row>
    <row r="926" spans="2:2" ht="27">
      <c r="B926" s="5"/>
    </row>
    <row r="927" spans="2:2" ht="27">
      <c r="B927" s="5"/>
    </row>
    <row r="928" spans="2:2" ht="27">
      <c r="B928" s="5"/>
    </row>
    <row r="929" spans="2:2" ht="27">
      <c r="B929" s="5"/>
    </row>
    <row r="930" spans="2:2" ht="27">
      <c r="B930" s="5"/>
    </row>
    <row r="931" spans="2:2" ht="27">
      <c r="B931" s="5"/>
    </row>
    <row r="932" spans="2:2" ht="27">
      <c r="B932" s="5"/>
    </row>
    <row r="933" spans="2:2" ht="27">
      <c r="B933" s="5"/>
    </row>
    <row r="934" spans="2:2" ht="27">
      <c r="B934" s="5"/>
    </row>
    <row r="935" spans="2:2" ht="27">
      <c r="B935" s="5"/>
    </row>
    <row r="936" spans="2:2" ht="27">
      <c r="B936" s="5"/>
    </row>
    <row r="937" spans="2:2" ht="27">
      <c r="B937" s="5"/>
    </row>
    <row r="938" spans="2:2" ht="27">
      <c r="B938" s="5"/>
    </row>
    <row r="939" spans="2:2" ht="27">
      <c r="B939" s="5"/>
    </row>
    <row r="940" spans="2:2" ht="27">
      <c r="B940" s="5"/>
    </row>
    <row r="941" spans="2:2" ht="27">
      <c r="B941" s="5"/>
    </row>
    <row r="942" spans="2:2" ht="27">
      <c r="B942" s="5"/>
    </row>
    <row r="943" spans="2:2" ht="27">
      <c r="B943" s="5"/>
    </row>
    <row r="944" spans="2:2" ht="27">
      <c r="B944" s="5"/>
    </row>
    <row r="945" spans="2:2" ht="27">
      <c r="B945" s="5"/>
    </row>
    <row r="946" spans="2:2" ht="27">
      <c r="B946" s="5"/>
    </row>
    <row r="947" spans="2:2" ht="27">
      <c r="B947" s="5"/>
    </row>
    <row r="948" spans="2:2" ht="27">
      <c r="B948" s="5"/>
    </row>
    <row r="949" spans="2:2" ht="27">
      <c r="B949" s="5"/>
    </row>
    <row r="950" spans="2:2" ht="27">
      <c r="B950" s="5"/>
    </row>
    <row r="951" spans="2:2" ht="27">
      <c r="B951" s="5"/>
    </row>
    <row r="952" spans="2:2" ht="27">
      <c r="B952" s="5"/>
    </row>
    <row r="953" spans="2:2" ht="27">
      <c r="B953" s="5"/>
    </row>
    <row r="954" spans="2:2" ht="27">
      <c r="B954" s="5"/>
    </row>
    <row r="955" spans="2:2" ht="27">
      <c r="B955" s="5"/>
    </row>
    <row r="956" spans="2:2" ht="27">
      <c r="B956" s="5"/>
    </row>
    <row r="957" spans="2:2" ht="27">
      <c r="B957" s="5"/>
    </row>
    <row r="958" spans="2:2" ht="27">
      <c r="B958" s="5"/>
    </row>
    <row r="959" spans="2:2" ht="27">
      <c r="B959" s="5"/>
    </row>
    <row r="960" spans="2:2" ht="27">
      <c r="B960" s="5"/>
    </row>
    <row r="961" spans="2:2" ht="27">
      <c r="B961" s="5"/>
    </row>
    <row r="962" spans="2:2" ht="27">
      <c r="B962" s="5"/>
    </row>
    <row r="963" spans="2:2" ht="27">
      <c r="B963" s="5"/>
    </row>
    <row r="964" spans="2:2" ht="27">
      <c r="B964" s="5"/>
    </row>
    <row r="965" spans="2:2" ht="27">
      <c r="B965" s="5"/>
    </row>
    <row r="966" spans="2:2" ht="27">
      <c r="B966" s="5"/>
    </row>
    <row r="967" spans="2:2" ht="27">
      <c r="B967" s="5"/>
    </row>
    <row r="968" spans="2:2" ht="27">
      <c r="B968" s="5"/>
    </row>
    <row r="969" spans="2:2" ht="27">
      <c r="B969" s="5"/>
    </row>
    <row r="970" spans="2:2" ht="27">
      <c r="B970" s="5"/>
    </row>
    <row r="971" spans="2:2" ht="27">
      <c r="B971" s="5"/>
    </row>
    <row r="972" spans="2:2" ht="27">
      <c r="B972" s="5"/>
    </row>
    <row r="973" spans="2:2" ht="27">
      <c r="B973" s="5"/>
    </row>
    <row r="974" spans="2:2" ht="27">
      <c r="B974" s="5"/>
    </row>
    <row r="975" spans="2:2" ht="27">
      <c r="B975" s="5"/>
    </row>
    <row r="976" spans="2:2" ht="27">
      <c r="B976" s="5"/>
    </row>
    <row r="977" spans="2:2" ht="27">
      <c r="B977" s="5"/>
    </row>
    <row r="978" spans="2:2" ht="27">
      <c r="B978" s="5"/>
    </row>
    <row r="979" spans="2:2" ht="27">
      <c r="B979" s="5"/>
    </row>
    <row r="980" spans="2:2" ht="27">
      <c r="B980" s="5"/>
    </row>
    <row r="981" spans="2:2" ht="27">
      <c r="B981" s="5"/>
    </row>
    <row r="982" spans="2:2" ht="27">
      <c r="B982" s="5"/>
    </row>
    <row r="983" spans="2:2" ht="27">
      <c r="B983" s="5"/>
    </row>
    <row r="984" spans="2:2" ht="27">
      <c r="B984" s="5"/>
    </row>
    <row r="985" spans="2:2" ht="27">
      <c r="B985" s="5"/>
    </row>
    <row r="986" spans="2:2" ht="27">
      <c r="B986" s="5"/>
    </row>
    <row r="987" spans="2:2" ht="27">
      <c r="B987" s="5"/>
    </row>
    <row r="988" spans="2:2" ht="27">
      <c r="B988" s="5"/>
    </row>
    <row r="989" spans="2:2" ht="27">
      <c r="B989" s="5"/>
    </row>
    <row r="990" spans="2:2" ht="27">
      <c r="B990" s="5"/>
    </row>
    <row r="991" spans="2:2" ht="27">
      <c r="B991" s="5"/>
    </row>
    <row r="992" spans="2:2" ht="27">
      <c r="B992" s="5"/>
    </row>
    <row r="993" spans="2:2" ht="27">
      <c r="B993" s="5"/>
    </row>
    <row r="994" spans="2:2" ht="27">
      <c r="B994" s="5"/>
    </row>
    <row r="995" spans="2:2" ht="27">
      <c r="B995" s="5"/>
    </row>
    <row r="996" spans="2:2" ht="27">
      <c r="B996" s="5"/>
    </row>
    <row r="997" spans="2:2" ht="27">
      <c r="B997" s="5"/>
    </row>
    <row r="998" spans="2:2" ht="27">
      <c r="B998" s="5"/>
    </row>
    <row r="999" spans="2:2" ht="27">
      <c r="B999" s="5"/>
    </row>
    <row r="1000" spans="2:2" ht="27">
      <c r="B1000" s="5"/>
    </row>
  </sheetData>
  <sheetProtection password="CC00" sheet="1" objects="1" scenarios="1" formatCells="0" formatColumns="0" formatRows="0" insertColumns="0" insertRows="0" insertHyperlinks="0" deleteColumns="0" deleteRows="0" sort="0" autoFilter="0" pivotTables="0"/>
  <hyperlinks>
    <hyperlink ref="B7" location="'Nota metodyczna'!A1" tooltip="Nota metodyczna" display="Nota metodyczna" xr:uid="{00000000-0004-0000-0100-000000000000}"/>
    <hyperlink ref="B8" location="'1. Liczba deklaracji'!A1" tooltip="Umowy ubezpieczenia - trend" display="1. Liczba deklaracji" xr:uid="{00000000-0004-0000-0100-000001000000}"/>
    <hyperlink ref="B9" location="'2. Liczba umów'!A1" tooltip="Szkody - trend" display="2. Liczba umów" xr:uid="{00000000-0004-0000-0100-000002000000}"/>
    <hyperlink ref="B10" location="'3. Liczba klientów'!A1" tooltip="Szkody - trend" display="3. Liczba klientów" xr:uid="{00000000-0004-0000-0100-000003000000}"/>
    <hyperlink ref="B11" location="'4.Liczba umów na miesiąc'!A1" tooltip="Szkody - trend" display="4. Liczba umów w podziale na miesiące" xr:uid="{00000000-0004-0000-0100-000004000000}"/>
    <hyperlink ref="B12" location="'5.Niewypłacalności'!A1" tooltip="Szkody - trend" display="5. Niewypłacalności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001"/>
  <sheetViews>
    <sheetView zoomScale="90" zoomScaleNormal="90" workbookViewId="0"/>
  </sheetViews>
  <sheetFormatPr defaultRowHeight="15"/>
  <cols>
    <col min="1" max="1" width="9.140625" style="2"/>
    <col min="2" max="2" width="188.7109375" style="2" customWidth="1"/>
    <col min="3" max="16384" width="9.140625" style="2"/>
  </cols>
  <sheetData>
    <row r="1" spans="1:52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4.25" customHeight="1">
      <c r="A3" s="1"/>
      <c r="B3" s="7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0.25" customHeight="1">
      <c r="A5" s="1"/>
      <c r="B5" s="8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79.5" customHeight="1">
      <c r="A8" s="1"/>
      <c r="B8" s="9" t="s">
        <v>36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4.75" customHeight="1">
      <c r="A9" s="1"/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30" customHeight="1">
      <c r="A10" s="1"/>
      <c r="B10" s="9" t="s">
        <v>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34.5" customHeight="1">
      <c r="A11" s="1"/>
      <c r="B11" s="47" t="s">
        <v>59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 customHeight="1">
      <c r="A12" s="1"/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.75" customHeight="1">
      <c r="A13" s="1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5.75">
      <c r="A14" s="1"/>
      <c r="B14" s="48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5.75">
      <c r="A15" s="1"/>
      <c r="B15" s="49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5.75">
      <c r="A16" s="1"/>
      <c r="B16" s="50" t="s">
        <v>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31.5">
      <c r="A17" s="1"/>
      <c r="B17" s="49" t="s">
        <v>40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49.5" customHeight="1">
      <c r="A18" s="1"/>
      <c r="B18" s="48" t="s">
        <v>49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39" customHeight="1">
      <c r="A19" s="1"/>
      <c r="B19" s="48" t="s">
        <v>50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1:5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1:5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1:5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1:5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1:5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1:5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1:5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1:5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1:5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1:5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1:5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1: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1:5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1:5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1:5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1:5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1:5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1:5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1:5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1:5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1:5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1:5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1:5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1:5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1:5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1:5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1:5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1:5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1:5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1:5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1:5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1:5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spans="1:5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spans="1:5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spans="1:5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spans="1:5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spans="1:5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spans="1:5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spans="1:5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spans="1:5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spans="1:5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spans="1:5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spans="1:5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spans="1:5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spans="1:5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spans="1:5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spans="1:5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spans="1:5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spans="1:5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spans="1:5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spans="1:5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spans="1:5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spans="1:5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spans="1:5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spans="1:5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spans="1:5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spans="1:5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spans="1:5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spans="1:5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spans="1:5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spans="1:5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spans="1:5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spans="1:5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spans="1:5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spans="1:5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spans="1:5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spans="1:5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spans="1:5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spans="1:5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spans="1:5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spans="1:5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spans="1:5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spans="1:5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spans="1:5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spans="1:5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spans="1:5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1:5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1:5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spans="1:5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spans="1:5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spans="1:5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spans="1:5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spans="1:5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spans="1:5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spans="1:5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spans="1:5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spans="1:5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spans="1:5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spans="1:5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spans="1:5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spans="1:5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spans="1:5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spans="1:5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spans="1:5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spans="1:5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spans="1:5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spans="1:5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spans="1:5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spans="1:5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spans="1:5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spans="1:5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spans="1:5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spans="1:5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spans="1:5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spans="1:5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spans="1:5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spans="1:5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spans="1:5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spans="1:5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spans="1:5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spans="1:5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spans="1: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spans="1:5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spans="1:5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spans="1:5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spans="1:5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spans="1:5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spans="1:5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spans="1:5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spans="1:5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spans="1:5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spans="1:5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spans="1:5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spans="1:5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spans="1:5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spans="1:5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spans="1:5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spans="1:5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spans="1:5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spans="1:5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spans="1:5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spans="1:5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spans="1:5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spans="1:5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spans="1:5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spans="1:5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spans="1:5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spans="1:5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spans="1:5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spans="1:5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spans="1:5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spans="1:5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spans="1:5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spans="1:5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spans="1:5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spans="1:5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spans="1:5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spans="1:5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spans="1:5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spans="1:5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spans="1:5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spans="1:5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spans="1:5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spans="1:5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spans="1:5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spans="1:5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spans="1:5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spans="1:5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spans="1:5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spans="1:5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spans="1:5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spans="1:5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spans="1:5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spans="1:5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spans="1:5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spans="1:5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spans="1:5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spans="1:5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spans="1:5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spans="1:5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spans="1:5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spans="1:5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spans="1:5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spans="1:5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spans="1:5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spans="1:5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spans="1:5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spans="1:5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spans="1:5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spans="1:5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spans="1:5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spans="1:5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spans="1:5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spans="1:5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spans="1:5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spans="1:5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spans="1:5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spans="1:5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spans="1:5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spans="1:5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spans="1:5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spans="1:5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spans="1:5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spans="1:5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spans="1:5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spans="1:5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spans="1:5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spans="1:5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spans="1:5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spans="1:5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spans="1:5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spans="1:5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spans="1:5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spans="1:5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spans="1:5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spans="1:5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spans="1:5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spans="1:5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spans="1:5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spans="1:5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spans="1:5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spans="1: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spans="1:5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spans="1:5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spans="1:5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spans="1:5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spans="1:5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spans="1:5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spans="1:5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spans="1:5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spans="1:5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spans="1:5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spans="1:5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spans="1:5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spans="1:5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spans="1:5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spans="1:5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spans="1:5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spans="1:5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spans="1:5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spans="1:5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spans="1:5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spans="1:5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spans="1:5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spans="1:5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spans="1:5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spans="1:5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spans="1:5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spans="1:5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spans="1:5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spans="1:5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spans="1:5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spans="1:5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spans="1:5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spans="1:5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spans="1:5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spans="1:5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spans="1:5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spans="1:5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spans="1:5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spans="1:5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spans="1:5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spans="1:5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spans="1:5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spans="1:5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spans="1:5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spans="1:5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spans="1:5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spans="1:5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spans="1:5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spans="1:5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spans="1:5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spans="1:5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spans="1:5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spans="1:5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spans="1:5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spans="1:5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spans="1:5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spans="1:5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spans="1:5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spans="1:5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spans="1:5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spans="1:5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spans="1:5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spans="1:5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spans="1:5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spans="1:5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spans="1:5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spans="1:5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spans="1:5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spans="1:5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spans="1:5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spans="1:5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spans="1:5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spans="1:5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spans="1:5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spans="1:5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spans="1:5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spans="1:5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spans="1:5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spans="1:5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spans="1:5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spans="1:5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spans="1:5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spans="1:5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spans="1:5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spans="1:5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spans="1:5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spans="1:5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spans="1:5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spans="1:5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spans="1:5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spans="1:5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spans="1:5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spans="1:5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spans="1:5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spans="1:5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spans="1:5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spans="1:5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spans="1:5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spans="1:5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spans="1: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spans="1:5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spans="1:5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spans="1:5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spans="1:5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spans="1:5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spans="1:5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spans="1:5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spans="1:5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spans="1:5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spans="1:5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spans="1:5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spans="1:5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spans="1:5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spans="1:5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spans="1:5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spans="1:5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spans="1:5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spans="1:5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spans="1:5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spans="1:5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spans="1:5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spans="1:5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spans="1:5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spans="1:5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spans="1:5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spans="1:5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spans="1:5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spans="1:5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spans="1:5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spans="1:5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spans="1:5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spans="1:5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spans="1:5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spans="1:5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spans="1:5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spans="1:5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spans="1:5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spans="1:5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spans="1:5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spans="1:5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spans="1:5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spans="1:5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spans="1:5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spans="1:5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spans="1:5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spans="1:5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spans="1:5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spans="1:5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spans="1:5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spans="1:5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spans="1:5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spans="1:5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spans="1:5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spans="1:5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spans="1:5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spans="1:5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spans="1:5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spans="1:5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spans="1:5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spans="1:5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spans="1:5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spans="1:5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spans="1:5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spans="1:5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spans="1:5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spans="1:5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spans="1:5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spans="1:5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spans="1:5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spans="1:5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spans="1:5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spans="1:5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spans="1:5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spans="1:5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spans="1:5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spans="1:5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spans="1:5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spans="1:5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spans="1:5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spans="1:5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spans="1:5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spans="1:5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spans="1:5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spans="1:5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spans="1:5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spans="1:5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spans="1:5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spans="1:5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spans="1:5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spans="1:5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spans="1:5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spans="1:5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spans="1:5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spans="1:5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spans="1:5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spans="1:5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spans="1:5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spans="1:5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spans="1:5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spans="1: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spans="1:5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spans="1:5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spans="1:5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spans="1:5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spans="1:5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spans="1:5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spans="1:5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spans="1:5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spans="1:5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spans="1:5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spans="1:5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spans="1:5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spans="1:5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spans="1:5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spans="1:5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spans="1:5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spans="1:5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spans="1:5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spans="1:5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spans="1:5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spans="1:5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spans="1:5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spans="1:5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spans="1:5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spans="1:5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spans="1:5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spans="1:5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spans="1:5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spans="1:5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spans="1:5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spans="1:5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spans="1:5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spans="1:5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spans="1:5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spans="1:5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spans="1:5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spans="1:5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spans="1:5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spans="1:5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spans="1:5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spans="1:5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spans="1:5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spans="1:5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spans="1:5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spans="1:5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spans="1:5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  <row r="999" spans="1:5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</row>
    <row r="1000" spans="1:5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</row>
    <row r="1001" spans="1:5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</row>
  </sheetData>
  <sheetProtection password="CC00" sheet="1" objects="1" scenarios="1" formatCells="0" formatColumns="0" formatRows="0" insertColumns="0" insertRows="0" insertHyperlinks="0" deleteColumns="0" deleteRows="0" sort="0" autoFilter="0" pivotTables="0"/>
  <hyperlinks>
    <hyperlink ref="B3" location="'Spis treści'!A1" tooltip="Powrót do spisu treści" display="Powrót do spisu treści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32"/>
  <sheetViews>
    <sheetView showGridLines="0" zoomScale="90" zoomScaleNormal="90" workbookViewId="0"/>
  </sheetViews>
  <sheetFormatPr defaultRowHeight="15"/>
  <cols>
    <col min="1" max="1" width="9.140625" style="10"/>
    <col min="2" max="2" width="12.140625" style="10" customWidth="1"/>
    <col min="3" max="6" width="25.7109375" style="10" customWidth="1"/>
    <col min="7" max="7" width="9.140625" style="10" customWidth="1"/>
    <col min="8" max="16384" width="9.140625" style="10"/>
  </cols>
  <sheetData>
    <row r="2" spans="2:16">
      <c r="B2" s="7" t="s">
        <v>5</v>
      </c>
    </row>
    <row r="4" spans="2:16">
      <c r="B4" s="11" t="s">
        <v>35</v>
      </c>
    </row>
    <row r="5" spans="2:16">
      <c r="B5" s="11"/>
    </row>
    <row r="6" spans="2:16">
      <c r="C6" s="90" t="s">
        <v>72</v>
      </c>
      <c r="D6" s="92" t="s">
        <v>73</v>
      </c>
      <c r="E6" s="92" t="s">
        <v>75</v>
      </c>
      <c r="F6" s="88" t="s">
        <v>74</v>
      </c>
    </row>
    <row r="7" spans="2:16">
      <c r="C7" s="91"/>
      <c r="D7" s="93"/>
      <c r="E7" s="93"/>
      <c r="F7" s="89"/>
    </row>
    <row r="8" spans="2:16">
      <c r="B8" s="80">
        <v>2017</v>
      </c>
      <c r="C8" s="56">
        <v>10981</v>
      </c>
      <c r="D8" s="56">
        <v>11174</v>
      </c>
      <c r="E8" s="56">
        <v>11123</v>
      </c>
      <c r="F8" s="57">
        <v>10900</v>
      </c>
      <c r="G8" s="83"/>
      <c r="H8" s="84"/>
      <c r="I8" s="84"/>
      <c r="J8" s="84"/>
      <c r="K8" s="83"/>
    </row>
    <row r="9" spans="2:16">
      <c r="B9" s="81">
        <v>2018</v>
      </c>
      <c r="C9" s="57">
        <v>10670</v>
      </c>
      <c r="D9" s="56" t="s">
        <v>71</v>
      </c>
      <c r="E9" s="56" t="s">
        <v>71</v>
      </c>
      <c r="F9" s="57" t="s">
        <v>71</v>
      </c>
    </row>
    <row r="10" spans="2:16">
      <c r="B10" s="85" t="s">
        <v>76</v>
      </c>
      <c r="C10" s="86">
        <v>1</v>
      </c>
      <c r="D10" s="87">
        <f>D8/C8</f>
        <v>1.0175758127675074</v>
      </c>
      <c r="E10" s="87">
        <f t="shared" ref="E10" si="0">E8/D8</f>
        <v>0.99543583318417761</v>
      </c>
      <c r="F10" s="87">
        <f t="shared" ref="F10" si="1">F8/E8</f>
        <v>0.97995145194641731</v>
      </c>
      <c r="G10" s="84"/>
    </row>
    <row r="11" spans="2:16">
      <c r="B11" s="85" t="s">
        <v>77</v>
      </c>
      <c r="C11" s="86">
        <v>1</v>
      </c>
      <c r="D11" s="87"/>
      <c r="E11" s="85"/>
      <c r="F11" s="85"/>
    </row>
    <row r="12" spans="2:16">
      <c r="B12" s="41"/>
      <c r="C12" s="41"/>
      <c r="D12" s="41"/>
      <c r="E12" s="41"/>
      <c r="F12" s="41"/>
    </row>
    <row r="13" spans="2:16">
      <c r="B13" s="11" t="s">
        <v>41</v>
      </c>
    </row>
    <row r="16" spans="2:16"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7:16">
      <c r="G17" s="55"/>
      <c r="H17" s="55"/>
      <c r="I17" s="82"/>
      <c r="J17" s="82"/>
      <c r="K17" s="82"/>
      <c r="L17" s="82"/>
      <c r="M17" s="82"/>
      <c r="N17" s="82"/>
      <c r="O17" s="55"/>
      <c r="P17" s="55"/>
    </row>
    <row r="18" spans="7:16">
      <c r="G18" s="55"/>
      <c r="H18" s="41"/>
      <c r="I18" s="12"/>
      <c r="J18" s="12"/>
      <c r="K18" s="12"/>
      <c r="L18" s="12"/>
      <c r="M18" s="12"/>
      <c r="N18" s="12"/>
      <c r="O18" s="41"/>
      <c r="P18" s="55"/>
    </row>
    <row r="19" spans="7:16">
      <c r="G19" s="55"/>
      <c r="H19" s="41"/>
      <c r="I19" s="12"/>
      <c r="J19" s="12"/>
      <c r="K19" s="12"/>
      <c r="L19" s="12"/>
      <c r="M19" s="12"/>
      <c r="N19" s="12"/>
      <c r="O19" s="41"/>
      <c r="P19" s="55"/>
    </row>
    <row r="20" spans="7:16">
      <c r="G20" s="55"/>
      <c r="H20" s="41"/>
      <c r="I20" s="13" t="s">
        <v>9</v>
      </c>
      <c r="J20" s="13" t="s">
        <v>10</v>
      </c>
      <c r="K20" s="13" t="s">
        <v>11</v>
      </c>
      <c r="L20" s="13" t="s">
        <v>12</v>
      </c>
      <c r="M20" s="13" t="s">
        <v>60</v>
      </c>
      <c r="N20" s="12"/>
      <c r="O20" s="41"/>
      <c r="P20" s="55"/>
    </row>
    <row r="21" spans="7:16">
      <c r="G21" s="55"/>
      <c r="H21" s="41"/>
      <c r="I21" s="12">
        <v>10981</v>
      </c>
      <c r="J21" s="12">
        <v>11174</v>
      </c>
      <c r="K21" s="12">
        <v>11123</v>
      </c>
      <c r="L21" s="12">
        <v>10900</v>
      </c>
      <c r="M21" s="12">
        <v>10670</v>
      </c>
      <c r="N21" s="12"/>
      <c r="O21" s="41"/>
      <c r="P21" s="55"/>
    </row>
    <row r="22" spans="7:16">
      <c r="G22" s="55"/>
      <c r="H22" s="41"/>
      <c r="I22" s="12"/>
      <c r="J22" s="12" t="str">
        <f>CONCATENATE(J20,"/",I20)</f>
        <v>Q2 2017/Q1 2017</v>
      </c>
      <c r="K22" s="12" t="str">
        <f t="shared" ref="K22:M22" si="2">CONCATENATE(K20,"/",J20)</f>
        <v>Q3 2017/Q2 2017</v>
      </c>
      <c r="L22" s="12" t="str">
        <f t="shared" si="2"/>
        <v>Q4 2017/Q3 2017</v>
      </c>
      <c r="M22" s="12" t="str">
        <f t="shared" si="2"/>
        <v>Q1 2018/Q4 2017</v>
      </c>
      <c r="N22" s="12"/>
      <c r="O22" s="41"/>
      <c r="P22" s="55"/>
    </row>
    <row r="23" spans="7:16">
      <c r="G23" s="55"/>
      <c r="H23" s="41"/>
      <c r="I23" s="14">
        <v>1</v>
      </c>
      <c r="J23" s="54">
        <f>J21/I21</f>
        <v>1.0175758127675074</v>
      </c>
      <c r="K23" s="54">
        <f t="shared" ref="K23:M23" si="3">K21/J21</f>
        <v>0.99543583318417761</v>
      </c>
      <c r="L23" s="54">
        <f t="shared" si="3"/>
        <v>0.97995145194641731</v>
      </c>
      <c r="M23" s="54">
        <f t="shared" si="3"/>
        <v>0.97889908256880731</v>
      </c>
      <c r="N23" s="12"/>
      <c r="O23" s="41"/>
      <c r="P23" s="55"/>
    </row>
    <row r="24" spans="7:16">
      <c r="G24" s="55"/>
      <c r="H24" s="41"/>
      <c r="I24" s="12">
        <f>I21/4*3</f>
        <v>8235.75</v>
      </c>
      <c r="J24" s="12">
        <f t="shared" ref="J24:L24" si="4">J21/4*3</f>
        <v>8380.5</v>
      </c>
      <c r="K24" s="12">
        <f t="shared" si="4"/>
        <v>8342.25</v>
      </c>
      <c r="L24" s="12">
        <f t="shared" si="4"/>
        <v>8175</v>
      </c>
      <c r="M24" s="12">
        <f t="shared" ref="M24" si="5">M21/4*3</f>
        <v>8002.5</v>
      </c>
      <c r="N24" s="12"/>
      <c r="O24" s="41"/>
      <c r="P24" s="55"/>
    </row>
    <row r="25" spans="7:16">
      <c r="G25" s="55"/>
      <c r="H25" s="41"/>
      <c r="I25" s="12"/>
      <c r="J25" s="12"/>
      <c r="K25" s="12"/>
      <c r="L25" s="12"/>
      <c r="M25" s="12"/>
      <c r="N25" s="12"/>
      <c r="O25" s="41"/>
      <c r="P25" s="55"/>
    </row>
    <row r="26" spans="7:16">
      <c r="G26" s="55"/>
      <c r="H26" s="41"/>
      <c r="I26" s="12"/>
      <c r="J26" s="12"/>
      <c r="K26" s="12"/>
      <c r="L26" s="12"/>
      <c r="M26" s="12"/>
      <c r="N26" s="12"/>
      <c r="O26" s="41"/>
      <c r="P26" s="55"/>
    </row>
    <row r="27" spans="7:16">
      <c r="G27" s="55"/>
      <c r="H27" s="41"/>
      <c r="I27" s="12"/>
      <c r="J27" s="12"/>
      <c r="K27" s="12"/>
      <c r="L27" s="12"/>
      <c r="M27" s="12"/>
      <c r="N27" s="12"/>
      <c r="O27" s="41"/>
      <c r="P27" s="55"/>
    </row>
    <row r="28" spans="7:16">
      <c r="G28" s="55"/>
      <c r="H28" s="41"/>
      <c r="I28" s="12"/>
      <c r="J28" s="12"/>
      <c r="K28" s="12"/>
      <c r="L28" s="12"/>
      <c r="M28" s="12"/>
      <c r="N28" s="12"/>
      <c r="O28" s="41"/>
      <c r="P28" s="55"/>
    </row>
    <row r="29" spans="7:16">
      <c r="G29" s="55"/>
      <c r="H29" s="41"/>
      <c r="I29" s="12"/>
      <c r="J29" s="12"/>
      <c r="K29" s="12"/>
      <c r="L29" s="12"/>
      <c r="M29" s="12"/>
      <c r="N29" s="12"/>
      <c r="O29" s="41"/>
      <c r="P29" s="55"/>
    </row>
    <row r="30" spans="7:16">
      <c r="G30" s="55"/>
      <c r="H30" s="55"/>
      <c r="I30" s="82"/>
      <c r="J30" s="82"/>
      <c r="K30" s="82"/>
      <c r="L30" s="82"/>
      <c r="M30" s="82"/>
      <c r="N30" s="82"/>
      <c r="O30" s="55"/>
      <c r="P30" s="55"/>
    </row>
    <row r="31" spans="7:16"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7:16">
      <c r="G32" s="55"/>
      <c r="H32" s="55"/>
      <c r="I32" s="55"/>
      <c r="J32" s="55"/>
      <c r="K32" s="55"/>
      <c r="L32" s="55"/>
      <c r="M32" s="55"/>
      <c r="N32" s="55"/>
      <c r="O32" s="55"/>
      <c r="P32" s="55"/>
    </row>
  </sheetData>
  <sheetProtection password="CC00" sheet="1" objects="1" scenarios="1" formatCells="0" formatColumns="0" formatRows="0" insertColumns="0" insertRows="0" insertHyperlinks="0" deleteColumns="0" deleteRows="0" sort="0" autoFilter="0" pivotTables="0"/>
  <mergeCells count="4">
    <mergeCell ref="F6:F7"/>
    <mergeCell ref="C6:C7"/>
    <mergeCell ref="D6:D7"/>
    <mergeCell ref="E6:E7"/>
  </mergeCells>
  <hyperlinks>
    <hyperlink ref="B2" location="'Spis treści'!A1" tooltip="Powrót do spisu treści" display="Powrót do spisu treści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31"/>
  <sheetViews>
    <sheetView showGridLines="0" zoomScale="90" zoomScaleNormal="90" workbookViewId="0">
      <selection activeCell="Q26" sqref="Q26"/>
    </sheetView>
  </sheetViews>
  <sheetFormatPr defaultRowHeight="15"/>
  <cols>
    <col min="1" max="1" width="9.140625" style="10"/>
    <col min="2" max="2" width="6.28515625" style="10" customWidth="1"/>
    <col min="3" max="3" width="13.28515625" style="10" bestFit="1" customWidth="1"/>
    <col min="4" max="6" width="12.28515625" style="10" bestFit="1" customWidth="1"/>
    <col min="7" max="7" width="13.42578125" style="10" bestFit="1" customWidth="1"/>
    <col min="8" max="8" width="12.28515625" style="10" bestFit="1" customWidth="1"/>
    <col min="9" max="9" width="13.42578125" style="10" bestFit="1" customWidth="1"/>
    <col min="10" max="10" width="12.28515625" style="10" bestFit="1" customWidth="1"/>
    <col min="11" max="11" width="13.42578125" style="10" bestFit="1" customWidth="1"/>
    <col min="12" max="12" width="12.28515625" style="10" bestFit="1" customWidth="1"/>
    <col min="13" max="13" width="13.42578125" style="10" bestFit="1" customWidth="1"/>
    <col min="14" max="14" width="12.28515625" style="10" bestFit="1" customWidth="1"/>
    <col min="15" max="19" width="13.42578125" style="10" bestFit="1" customWidth="1"/>
    <col min="20" max="20" width="12.28515625" style="10" bestFit="1" customWidth="1"/>
    <col min="21" max="21" width="13.42578125" style="10" bestFit="1" customWidth="1"/>
    <col min="22" max="22" width="12.28515625" style="10" bestFit="1" customWidth="1"/>
    <col min="23" max="23" width="13.42578125" style="10" bestFit="1" customWidth="1"/>
    <col min="24" max="16384" width="9.140625" style="10"/>
  </cols>
  <sheetData>
    <row r="2" spans="2:16">
      <c r="B2" s="7" t="s">
        <v>5</v>
      </c>
    </row>
    <row r="4" spans="2:16">
      <c r="B4" s="11" t="s">
        <v>51</v>
      </c>
    </row>
    <row r="5" spans="2:16">
      <c r="D5" s="11"/>
    </row>
    <row r="6" spans="2:16">
      <c r="C6" s="1"/>
      <c r="D6" s="92" t="s">
        <v>9</v>
      </c>
      <c r="E6" s="92" t="s">
        <v>10</v>
      </c>
      <c r="F6" s="92" t="s">
        <v>11</v>
      </c>
      <c r="G6" s="92" t="s">
        <v>12</v>
      </c>
      <c r="H6" s="92" t="s">
        <v>60</v>
      </c>
    </row>
    <row r="7" spans="2:16" ht="15.75" thickBot="1">
      <c r="C7" s="1"/>
      <c r="D7" s="94"/>
      <c r="E7" s="94"/>
      <c r="F7" s="94"/>
      <c r="G7" s="94"/>
      <c r="H7" s="94"/>
      <c r="L7"/>
      <c r="M7"/>
      <c r="N7"/>
      <c r="O7"/>
      <c r="P7"/>
    </row>
    <row r="8" spans="2:16" ht="15" customHeight="1">
      <c r="B8" s="97" t="s">
        <v>56</v>
      </c>
      <c r="C8" s="15" t="s">
        <v>13</v>
      </c>
      <c r="D8" s="16">
        <v>174063</v>
      </c>
      <c r="E8" s="18">
        <v>215960</v>
      </c>
      <c r="F8" s="16">
        <v>307369</v>
      </c>
      <c r="G8" s="36">
        <v>209620</v>
      </c>
      <c r="H8" s="58">
        <v>259500</v>
      </c>
      <c r="L8"/>
      <c r="M8"/>
      <c r="N8"/>
      <c r="O8"/>
      <c r="P8"/>
    </row>
    <row r="9" spans="2:16">
      <c r="B9" s="98"/>
      <c r="C9" s="15" t="s">
        <v>14</v>
      </c>
      <c r="D9" s="20">
        <v>18084</v>
      </c>
      <c r="E9" s="22">
        <v>13982</v>
      </c>
      <c r="F9" s="20">
        <v>15075</v>
      </c>
      <c r="G9" s="37">
        <v>20984</v>
      </c>
      <c r="H9" s="59">
        <v>26625</v>
      </c>
      <c r="L9"/>
      <c r="M9"/>
      <c r="N9"/>
      <c r="O9"/>
      <c r="P9"/>
    </row>
    <row r="10" spans="2:16">
      <c r="B10" s="98"/>
      <c r="C10" s="15" t="s">
        <v>15</v>
      </c>
      <c r="D10" s="20">
        <v>100050</v>
      </c>
      <c r="E10" s="22">
        <v>88480</v>
      </c>
      <c r="F10" s="20">
        <v>83469</v>
      </c>
      <c r="G10" s="37">
        <v>67212</v>
      </c>
      <c r="H10" s="59">
        <v>101511</v>
      </c>
      <c r="L10"/>
      <c r="M10"/>
      <c r="N10"/>
      <c r="O10"/>
      <c r="P10"/>
    </row>
    <row r="11" spans="2:16">
      <c r="B11" s="99"/>
      <c r="C11" s="15" t="s">
        <v>16</v>
      </c>
      <c r="D11" s="20">
        <v>230257</v>
      </c>
      <c r="E11" s="22">
        <v>314047</v>
      </c>
      <c r="F11" s="20">
        <v>309762</v>
      </c>
      <c r="G11" s="37">
        <v>233780</v>
      </c>
      <c r="H11" s="59">
        <v>276717</v>
      </c>
      <c r="L11"/>
      <c r="M11"/>
      <c r="N11"/>
      <c r="O11"/>
      <c r="P11"/>
    </row>
    <row r="12" spans="2:16" ht="15" customHeight="1">
      <c r="B12" s="95" t="s">
        <v>55</v>
      </c>
      <c r="C12" s="15" t="s">
        <v>13</v>
      </c>
      <c r="D12" s="24">
        <v>3389</v>
      </c>
      <c r="E12" s="26">
        <v>9353</v>
      </c>
      <c r="F12" s="24">
        <v>7817</v>
      </c>
      <c r="G12" s="38">
        <v>6555</v>
      </c>
      <c r="H12" s="60">
        <v>9753</v>
      </c>
    </row>
    <row r="13" spans="2:16">
      <c r="B13" s="96"/>
      <c r="C13" s="15" t="s">
        <v>14</v>
      </c>
      <c r="D13" s="28">
        <v>652</v>
      </c>
      <c r="E13" s="30">
        <v>980</v>
      </c>
      <c r="F13" s="28">
        <v>1189</v>
      </c>
      <c r="G13" s="39">
        <v>1024</v>
      </c>
      <c r="H13" s="61">
        <v>1647</v>
      </c>
    </row>
    <row r="14" spans="2:16">
      <c r="B14" s="96"/>
      <c r="C14" s="15" t="s">
        <v>15</v>
      </c>
      <c r="D14" s="28">
        <v>2585</v>
      </c>
      <c r="E14" s="30">
        <v>7202</v>
      </c>
      <c r="F14" s="28">
        <v>5020</v>
      </c>
      <c r="G14" s="39">
        <v>1857</v>
      </c>
      <c r="H14" s="61">
        <v>3973</v>
      </c>
    </row>
    <row r="15" spans="2:16" ht="15.75" thickBot="1">
      <c r="B15" s="96"/>
      <c r="C15" s="15" t="s">
        <v>16</v>
      </c>
      <c r="D15" s="32">
        <v>4128</v>
      </c>
      <c r="E15" s="34">
        <v>9783</v>
      </c>
      <c r="F15" s="32">
        <v>9772</v>
      </c>
      <c r="G15" s="40">
        <v>4019</v>
      </c>
      <c r="H15" s="62">
        <v>5062</v>
      </c>
    </row>
    <row r="18" spans="2:13">
      <c r="B18" s="11" t="s">
        <v>52</v>
      </c>
      <c r="M18" s="11"/>
    </row>
    <row r="19" spans="2:13">
      <c r="B19" s="11"/>
      <c r="M19" s="11"/>
    </row>
    <row r="27" spans="2:13">
      <c r="F27" s="10" t="s">
        <v>9</v>
      </c>
      <c r="G27" s="10" t="s">
        <v>10</v>
      </c>
      <c r="H27" s="10" t="s">
        <v>11</v>
      </c>
      <c r="I27" s="10" t="s">
        <v>12</v>
      </c>
      <c r="J27" s="63" t="s">
        <v>60</v>
      </c>
    </row>
    <row r="28" spans="2:13">
      <c r="C28" s="10" t="s">
        <v>18</v>
      </c>
      <c r="E28" s="10" t="s">
        <v>13</v>
      </c>
      <c r="F28" s="10">
        <v>174063</v>
      </c>
      <c r="G28" s="10">
        <v>215960</v>
      </c>
      <c r="H28" s="10">
        <v>307369</v>
      </c>
      <c r="I28" s="10">
        <v>209620</v>
      </c>
      <c r="J28" s="10">
        <v>259500</v>
      </c>
    </row>
    <row r="29" spans="2:13">
      <c r="E29" s="10" t="s">
        <v>14</v>
      </c>
      <c r="F29" s="10">
        <v>18084</v>
      </c>
      <c r="G29" s="10">
        <v>13982</v>
      </c>
      <c r="H29" s="10">
        <v>15075</v>
      </c>
      <c r="I29" s="10">
        <v>20984</v>
      </c>
      <c r="J29" s="10">
        <v>26625</v>
      </c>
    </row>
    <row r="30" spans="2:13">
      <c r="E30" s="10" t="s">
        <v>15</v>
      </c>
      <c r="F30" s="10">
        <v>100050</v>
      </c>
      <c r="G30" s="10">
        <v>88480</v>
      </c>
      <c r="H30" s="10">
        <v>83469</v>
      </c>
      <c r="I30" s="10">
        <v>67212</v>
      </c>
      <c r="J30" s="10">
        <v>101511</v>
      </c>
    </row>
    <row r="31" spans="2:13">
      <c r="E31" s="10" t="s">
        <v>16</v>
      </c>
      <c r="F31" s="10">
        <v>230257</v>
      </c>
      <c r="G31" s="10">
        <v>314047</v>
      </c>
      <c r="H31" s="10">
        <v>309762</v>
      </c>
      <c r="I31" s="10">
        <v>233780</v>
      </c>
      <c r="J31" s="10">
        <v>276717</v>
      </c>
    </row>
  </sheetData>
  <sheetProtection password="CC00" sheet="1" objects="1" scenarios="1" formatCells="0" formatColumns="0" formatRows="0" insertColumns="0" insertRows="0" insertHyperlinks="0" deleteColumns="0" deleteRows="0" sort="0" autoFilter="0" pivotTables="0"/>
  <mergeCells count="7">
    <mergeCell ref="H6:H7"/>
    <mergeCell ref="G6:G7"/>
    <mergeCell ref="B12:B15"/>
    <mergeCell ref="B8:B11"/>
    <mergeCell ref="D6:D7"/>
    <mergeCell ref="E6:E7"/>
    <mergeCell ref="F6:F7"/>
  </mergeCells>
  <hyperlinks>
    <hyperlink ref="B2" location="'Spis treści'!A1" tooltip="Powrót do spisu treści" display="Powrót do spisu treści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T31"/>
  <sheetViews>
    <sheetView showGridLines="0" zoomScale="90" zoomScaleNormal="90" workbookViewId="0">
      <selection activeCell="Q34" sqref="Q34"/>
    </sheetView>
  </sheetViews>
  <sheetFormatPr defaultRowHeight="15"/>
  <cols>
    <col min="1" max="1" width="9.140625" style="10"/>
    <col min="2" max="2" width="6.28515625" style="10" customWidth="1"/>
    <col min="3" max="3" width="13.28515625" style="10" bestFit="1" customWidth="1"/>
    <col min="4" max="4" width="12.28515625" style="10" bestFit="1" customWidth="1"/>
    <col min="5" max="5" width="14.28515625" style="10" customWidth="1"/>
    <col min="6" max="6" width="12.28515625" style="10" bestFit="1" customWidth="1"/>
    <col min="7" max="7" width="13.42578125" style="10" bestFit="1" customWidth="1"/>
    <col min="8" max="8" width="12.28515625" style="10" bestFit="1" customWidth="1"/>
    <col min="9" max="9" width="13.42578125" style="10" bestFit="1" customWidth="1"/>
    <col min="10" max="10" width="12.28515625" style="10" bestFit="1" customWidth="1"/>
    <col min="11" max="11" width="13.42578125" style="10" bestFit="1" customWidth="1"/>
    <col min="12" max="12" width="12.28515625" style="10" bestFit="1" customWidth="1"/>
    <col min="13" max="13" width="13.42578125" style="10" bestFit="1" customWidth="1"/>
    <col min="14" max="14" width="12.28515625" style="10" bestFit="1" customWidth="1"/>
    <col min="15" max="19" width="13.42578125" style="10" bestFit="1" customWidth="1"/>
    <col min="20" max="20" width="12.28515625" style="10" bestFit="1" customWidth="1"/>
    <col min="21" max="21" width="13.42578125" style="10" bestFit="1" customWidth="1"/>
    <col min="22" max="22" width="12.28515625" style="10" bestFit="1" customWidth="1"/>
    <col min="23" max="23" width="13.42578125" style="10" bestFit="1" customWidth="1"/>
    <col min="24" max="16384" width="9.140625" style="10"/>
  </cols>
  <sheetData>
    <row r="2" spans="2:16">
      <c r="B2" s="7" t="s">
        <v>5</v>
      </c>
    </row>
    <row r="4" spans="2:16">
      <c r="B4" s="11" t="s">
        <v>53</v>
      </c>
    </row>
    <row r="5" spans="2:16">
      <c r="D5" s="11"/>
    </row>
    <row r="6" spans="2:16">
      <c r="C6" s="1"/>
      <c r="D6" s="104" t="s">
        <v>9</v>
      </c>
      <c r="E6" s="100" t="s">
        <v>10</v>
      </c>
      <c r="F6" s="100" t="s">
        <v>11</v>
      </c>
      <c r="G6" s="92" t="s">
        <v>12</v>
      </c>
      <c r="H6" s="100" t="s">
        <v>60</v>
      </c>
    </row>
    <row r="7" spans="2:16" ht="15.75" thickBot="1">
      <c r="C7" s="1"/>
      <c r="D7" s="105"/>
      <c r="E7" s="101"/>
      <c r="F7" s="101"/>
      <c r="G7" s="94"/>
      <c r="H7" s="101"/>
    </row>
    <row r="8" spans="2:16">
      <c r="B8" s="97" t="s">
        <v>56</v>
      </c>
      <c r="C8" s="15" t="s">
        <v>13</v>
      </c>
      <c r="D8" s="17">
        <v>482512</v>
      </c>
      <c r="E8" s="19">
        <v>565403</v>
      </c>
      <c r="F8" s="17">
        <v>781721</v>
      </c>
      <c r="G8" s="19">
        <v>575339</v>
      </c>
      <c r="H8" s="17">
        <v>718512</v>
      </c>
    </row>
    <row r="9" spans="2:16">
      <c r="B9" s="98"/>
      <c r="C9" s="15" t="s">
        <v>14</v>
      </c>
      <c r="D9" s="21">
        <v>39729</v>
      </c>
      <c r="E9" s="23">
        <v>32052</v>
      </c>
      <c r="F9" s="21">
        <v>36561</v>
      </c>
      <c r="G9" s="23">
        <v>50549</v>
      </c>
      <c r="H9" s="21">
        <v>59066</v>
      </c>
    </row>
    <row r="10" spans="2:16">
      <c r="B10" s="98"/>
      <c r="C10" s="15" t="s">
        <v>15</v>
      </c>
      <c r="D10" s="21">
        <v>242369</v>
      </c>
      <c r="E10" s="23">
        <v>215191</v>
      </c>
      <c r="F10" s="21">
        <v>198552</v>
      </c>
      <c r="G10" s="23">
        <v>185630</v>
      </c>
      <c r="H10" s="21">
        <v>260828</v>
      </c>
      <c r="L10"/>
      <c r="M10"/>
      <c r="N10"/>
      <c r="O10"/>
      <c r="P10"/>
    </row>
    <row r="11" spans="2:16">
      <c r="B11" s="99"/>
      <c r="C11" s="15" t="s">
        <v>16</v>
      </c>
      <c r="D11" s="21">
        <v>830984</v>
      </c>
      <c r="E11" s="23">
        <v>1175660</v>
      </c>
      <c r="F11" s="21">
        <v>863396</v>
      </c>
      <c r="G11" s="23">
        <v>800009</v>
      </c>
      <c r="H11" s="21">
        <v>917782</v>
      </c>
      <c r="L11"/>
      <c r="M11"/>
      <c r="N11"/>
      <c r="O11"/>
      <c r="P11"/>
    </row>
    <row r="12" spans="2:16" ht="15" customHeight="1">
      <c r="B12" s="102" t="s">
        <v>55</v>
      </c>
      <c r="C12" s="15" t="s">
        <v>13</v>
      </c>
      <c r="D12" s="25">
        <v>9403</v>
      </c>
      <c r="E12" s="27">
        <v>23098</v>
      </c>
      <c r="F12" s="25">
        <v>20411</v>
      </c>
      <c r="G12" s="27">
        <v>17623</v>
      </c>
      <c r="H12" s="25">
        <v>25509</v>
      </c>
      <c r="L12"/>
      <c r="M12"/>
      <c r="N12"/>
      <c r="O12"/>
      <c r="P12"/>
    </row>
    <row r="13" spans="2:16">
      <c r="B13" s="103"/>
      <c r="C13" s="15" t="s">
        <v>14</v>
      </c>
      <c r="D13" s="29">
        <v>1200</v>
      </c>
      <c r="E13" s="31">
        <v>1899</v>
      </c>
      <c r="F13" s="29">
        <v>2028</v>
      </c>
      <c r="G13" s="31">
        <v>1889</v>
      </c>
      <c r="H13" s="29">
        <v>2904</v>
      </c>
      <c r="L13"/>
      <c r="M13"/>
      <c r="N13"/>
      <c r="O13"/>
      <c r="P13"/>
    </row>
    <row r="14" spans="2:16">
      <c r="B14" s="103"/>
      <c r="C14" s="15" t="s">
        <v>15</v>
      </c>
      <c r="D14" s="29">
        <v>5134</v>
      </c>
      <c r="E14" s="31">
        <v>13092</v>
      </c>
      <c r="F14" s="29">
        <v>9760</v>
      </c>
      <c r="G14" s="31">
        <v>4025</v>
      </c>
      <c r="H14" s="29">
        <v>8549</v>
      </c>
      <c r="L14"/>
      <c r="M14"/>
      <c r="N14"/>
      <c r="O14"/>
      <c r="P14"/>
    </row>
    <row r="15" spans="2:16" ht="15.75" thickBot="1">
      <c r="B15" s="103"/>
      <c r="C15" s="15" t="s">
        <v>16</v>
      </c>
      <c r="D15" s="33">
        <v>11710</v>
      </c>
      <c r="E15" s="35">
        <v>23549</v>
      </c>
      <c r="F15" s="33">
        <v>24175</v>
      </c>
      <c r="G15" s="35">
        <v>9832</v>
      </c>
      <c r="H15" s="33">
        <v>12876</v>
      </c>
    </row>
    <row r="18" spans="2:20">
      <c r="B18" s="11" t="s">
        <v>54</v>
      </c>
    </row>
    <row r="19" spans="2:20">
      <c r="L19" s="41"/>
      <c r="M19" s="41"/>
      <c r="N19" s="41"/>
      <c r="O19" s="41"/>
      <c r="P19" s="41"/>
      <c r="Q19" s="41"/>
      <c r="R19" s="41"/>
      <c r="S19" s="41"/>
      <c r="T19" s="41"/>
    </row>
    <row r="20" spans="2:20">
      <c r="L20" s="41"/>
      <c r="M20" s="41"/>
      <c r="N20" s="55"/>
      <c r="O20" s="55"/>
      <c r="P20" s="55"/>
      <c r="Q20" s="55"/>
      <c r="R20" s="55"/>
      <c r="S20" s="55"/>
      <c r="T20" s="55"/>
    </row>
    <row r="21" spans="2:20">
      <c r="L21" s="41"/>
      <c r="M21" s="41"/>
      <c r="N21" s="41"/>
      <c r="O21" s="41"/>
      <c r="P21" s="41"/>
      <c r="Q21" s="41"/>
      <c r="R21" s="41"/>
      <c r="S21" s="41"/>
      <c r="T21" s="55"/>
    </row>
    <row r="22" spans="2:20">
      <c r="L22" s="41"/>
      <c r="M22" s="41"/>
      <c r="N22" s="41"/>
      <c r="O22" s="41"/>
      <c r="P22" s="41" t="s">
        <v>9</v>
      </c>
      <c r="Q22" s="41" t="s">
        <v>10</v>
      </c>
      <c r="R22" s="41" t="s">
        <v>11</v>
      </c>
      <c r="S22" s="41" t="s">
        <v>12</v>
      </c>
      <c r="T22" s="41" t="s">
        <v>60</v>
      </c>
    </row>
    <row r="23" spans="2:20">
      <c r="L23" s="41"/>
      <c r="M23" s="41" t="s">
        <v>17</v>
      </c>
      <c r="N23" s="41"/>
      <c r="O23" s="41" t="s">
        <v>13</v>
      </c>
      <c r="P23" s="41">
        <v>482512</v>
      </c>
      <c r="Q23" s="41">
        <v>565403</v>
      </c>
      <c r="R23" s="41">
        <v>781721</v>
      </c>
      <c r="S23" s="41">
        <v>575339</v>
      </c>
      <c r="T23" s="41">
        <v>718512</v>
      </c>
    </row>
    <row r="24" spans="2:20">
      <c r="L24" s="41"/>
      <c r="M24" s="41"/>
      <c r="N24" s="41"/>
      <c r="O24" s="41" t="s">
        <v>14</v>
      </c>
      <c r="P24" s="41">
        <v>39729</v>
      </c>
      <c r="Q24" s="41">
        <v>32052</v>
      </c>
      <c r="R24" s="41">
        <v>36561</v>
      </c>
      <c r="S24" s="41">
        <v>50549</v>
      </c>
      <c r="T24" s="41">
        <v>59066</v>
      </c>
    </row>
    <row r="25" spans="2:20">
      <c r="L25" s="41"/>
      <c r="M25" s="41"/>
      <c r="N25" s="41"/>
      <c r="O25" s="41" t="s">
        <v>15</v>
      </c>
      <c r="P25" s="41">
        <v>242369</v>
      </c>
      <c r="Q25" s="41">
        <v>215191</v>
      </c>
      <c r="R25" s="41">
        <v>198552</v>
      </c>
      <c r="S25" s="41">
        <v>185630</v>
      </c>
      <c r="T25" s="41">
        <v>260828</v>
      </c>
    </row>
    <row r="26" spans="2:20">
      <c r="L26" s="41"/>
      <c r="M26" s="41"/>
      <c r="N26" s="41"/>
      <c r="O26" s="41" t="s">
        <v>16</v>
      </c>
      <c r="P26" s="41">
        <v>830984</v>
      </c>
      <c r="Q26" s="41">
        <v>1175660</v>
      </c>
      <c r="R26" s="41">
        <v>863396</v>
      </c>
      <c r="S26" s="41">
        <v>800009</v>
      </c>
      <c r="T26" s="41">
        <v>917782</v>
      </c>
    </row>
    <row r="27" spans="2:20">
      <c r="L27" s="41"/>
      <c r="M27" s="41"/>
      <c r="N27" s="41"/>
      <c r="O27" s="41"/>
      <c r="P27" s="41"/>
      <c r="Q27" s="41"/>
      <c r="R27" s="41"/>
      <c r="S27" s="41"/>
      <c r="T27" s="41"/>
    </row>
    <row r="28" spans="2:20">
      <c r="N28" s="41"/>
      <c r="O28" s="41"/>
      <c r="P28" s="41"/>
      <c r="Q28" s="41"/>
      <c r="R28" s="41"/>
      <c r="S28" s="41"/>
      <c r="T28" s="55"/>
    </row>
    <row r="29" spans="2:20">
      <c r="N29" s="41"/>
      <c r="O29" s="41"/>
      <c r="P29" s="41"/>
      <c r="Q29" s="41"/>
      <c r="R29" s="41"/>
      <c r="S29" s="41"/>
      <c r="T29" s="55"/>
    </row>
    <row r="30" spans="2:20">
      <c r="N30" s="55"/>
      <c r="O30" s="55"/>
      <c r="P30" s="55"/>
      <c r="Q30" s="55"/>
      <c r="R30" s="55"/>
      <c r="S30" s="55"/>
      <c r="T30" s="55"/>
    </row>
    <row r="31" spans="2:20">
      <c r="N31" s="55"/>
      <c r="O31" s="55"/>
      <c r="P31" s="55"/>
      <c r="Q31" s="55"/>
      <c r="R31" s="55"/>
      <c r="S31" s="55"/>
      <c r="T31" s="55"/>
    </row>
  </sheetData>
  <sheetProtection password="CC00" sheet="1" objects="1" scenarios="1" formatCells="0" formatColumns="0" formatRows="0" insertColumns="0" insertRows="0" insertHyperlinks="0" deleteColumns="0" deleteRows="0" sort="0" autoFilter="0" pivotTables="0"/>
  <mergeCells count="7">
    <mergeCell ref="H6:H7"/>
    <mergeCell ref="G6:G7"/>
    <mergeCell ref="B8:B11"/>
    <mergeCell ref="B12:B15"/>
    <mergeCell ref="D6:D7"/>
    <mergeCell ref="E6:E7"/>
    <mergeCell ref="F6:F7"/>
  </mergeCells>
  <hyperlinks>
    <hyperlink ref="B2" location="'Spis treści'!A1" tooltip="Powrót do spisu treści" display="Powrót do spisu treści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41"/>
  <sheetViews>
    <sheetView showGridLines="0" zoomScale="90" zoomScaleNormal="90" workbookViewId="0"/>
  </sheetViews>
  <sheetFormatPr defaultRowHeight="15"/>
  <cols>
    <col min="1" max="1" width="9.140625" style="66"/>
    <col min="3" max="20" width="12.7109375" customWidth="1"/>
  </cols>
  <sheetData>
    <row r="2" spans="1:17">
      <c r="B2" s="7" t="s">
        <v>5</v>
      </c>
    </row>
    <row r="4" spans="1:17">
      <c r="B4" s="65" t="s">
        <v>34</v>
      </c>
      <c r="C4" s="65"/>
    </row>
    <row r="5" spans="1:17" ht="15.75" thickBot="1">
      <c r="C5" s="65"/>
    </row>
    <row r="6" spans="1:17">
      <c r="C6" s="108" t="s">
        <v>19</v>
      </c>
      <c r="D6" s="110" t="s">
        <v>20</v>
      </c>
      <c r="E6" s="110" t="s">
        <v>21</v>
      </c>
      <c r="F6" s="110" t="s">
        <v>22</v>
      </c>
      <c r="G6" s="110" t="s">
        <v>23</v>
      </c>
      <c r="H6" s="110" t="s">
        <v>24</v>
      </c>
      <c r="I6" s="110" t="s">
        <v>25</v>
      </c>
      <c r="J6" s="110" t="s">
        <v>26</v>
      </c>
      <c r="K6" s="110" t="s">
        <v>27</v>
      </c>
      <c r="L6" s="110" t="s">
        <v>28</v>
      </c>
      <c r="M6" s="110" t="s">
        <v>29</v>
      </c>
      <c r="N6" s="106" t="s">
        <v>30</v>
      </c>
      <c r="O6" s="66"/>
      <c r="P6" s="66"/>
      <c r="Q6" s="66"/>
    </row>
    <row r="7" spans="1:17" ht="15.75" thickBot="1">
      <c r="C7" s="109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07"/>
      <c r="O7" s="66"/>
      <c r="P7" s="66"/>
      <c r="Q7" s="66"/>
    </row>
    <row r="8" spans="1:17">
      <c r="B8" s="79">
        <v>2017</v>
      </c>
      <c r="C8" s="70">
        <v>156369</v>
      </c>
      <c r="D8" s="69">
        <v>166240</v>
      </c>
      <c r="E8" s="70">
        <v>200060</v>
      </c>
      <c r="F8" s="69">
        <v>174858</v>
      </c>
      <c r="G8" s="70">
        <v>213894</v>
      </c>
      <c r="H8" s="69">
        <v>243469</v>
      </c>
      <c r="I8" s="70">
        <v>272848</v>
      </c>
      <c r="J8" s="69">
        <v>249737</v>
      </c>
      <c r="K8" s="70">
        <v>192759</v>
      </c>
      <c r="L8" s="69">
        <v>196797</v>
      </c>
      <c r="M8" s="70">
        <v>177370</v>
      </c>
      <c r="N8" s="71">
        <v>157200</v>
      </c>
      <c r="O8" s="66"/>
      <c r="P8" s="66"/>
      <c r="Q8" s="66"/>
    </row>
    <row r="9" spans="1:17" s="66" customFormat="1" ht="15.75" thickBot="1">
      <c r="B9" s="78">
        <v>2018</v>
      </c>
      <c r="C9" s="72">
        <v>237197</v>
      </c>
      <c r="D9" s="73">
        <v>204695</v>
      </c>
      <c r="E9" s="74">
        <v>222461</v>
      </c>
      <c r="F9" s="75" t="s">
        <v>71</v>
      </c>
      <c r="G9" s="76" t="s">
        <v>71</v>
      </c>
      <c r="H9" s="75" t="s">
        <v>71</v>
      </c>
      <c r="I9" s="76" t="s">
        <v>71</v>
      </c>
      <c r="J9" s="75" t="s">
        <v>71</v>
      </c>
      <c r="K9" s="76" t="s">
        <v>71</v>
      </c>
      <c r="L9" s="75" t="s">
        <v>71</v>
      </c>
      <c r="M9" s="76" t="s">
        <v>71</v>
      </c>
      <c r="N9" s="77" t="s">
        <v>71</v>
      </c>
    </row>
    <row r="12" spans="1:17">
      <c r="A12"/>
      <c r="B12" s="65" t="s">
        <v>42</v>
      </c>
      <c r="L12" s="65" t="s">
        <v>48</v>
      </c>
    </row>
    <row r="13" spans="1:17">
      <c r="A13"/>
    </row>
    <row r="14" spans="1:17">
      <c r="A14"/>
    </row>
    <row r="15" spans="1:17">
      <c r="A15"/>
    </row>
    <row r="16" spans="1:17">
      <c r="A16"/>
    </row>
    <row r="17" spans="1:2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8"/>
      <c r="T19" s="68"/>
      <c r="U19" s="68"/>
    </row>
    <row r="20" spans="1:2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8"/>
      <c r="T20" s="68"/>
      <c r="U20" s="68"/>
    </row>
    <row r="21" spans="1:2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8"/>
      <c r="T21" s="68"/>
      <c r="U21" s="68"/>
    </row>
    <row r="22" spans="1:2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8"/>
      <c r="T22" s="68"/>
      <c r="U22" s="68"/>
    </row>
    <row r="23" spans="1:21">
      <c r="A23" s="64"/>
      <c r="B23" s="64" t="s">
        <v>19</v>
      </c>
      <c r="C23" s="64" t="s">
        <v>20</v>
      </c>
      <c r="D23" s="64" t="s">
        <v>21</v>
      </c>
      <c r="E23" s="64" t="s">
        <v>22</v>
      </c>
      <c r="F23" s="64" t="s">
        <v>23</v>
      </c>
      <c r="G23" s="64" t="s">
        <v>24</v>
      </c>
      <c r="H23" s="64" t="s">
        <v>25</v>
      </c>
      <c r="I23" s="64" t="s">
        <v>26</v>
      </c>
      <c r="J23" s="64" t="s">
        <v>27</v>
      </c>
      <c r="K23" s="64" t="s">
        <v>28</v>
      </c>
      <c r="L23" s="64" t="s">
        <v>29</v>
      </c>
      <c r="M23" s="64" t="s">
        <v>30</v>
      </c>
      <c r="N23" s="64"/>
      <c r="O23" s="64"/>
      <c r="P23" s="64"/>
      <c r="Q23" s="64"/>
      <c r="R23" s="64"/>
      <c r="S23" s="68"/>
      <c r="T23" s="68"/>
      <c r="U23" s="68"/>
    </row>
    <row r="24" spans="1:21" s="64" customFormat="1">
      <c r="B24" s="64">
        <v>156369</v>
      </c>
      <c r="C24" s="64">
        <v>166240</v>
      </c>
      <c r="D24" s="64">
        <v>200060</v>
      </c>
      <c r="E24" s="64">
        <v>174858</v>
      </c>
      <c r="F24" s="64">
        <v>213894</v>
      </c>
      <c r="G24" s="64">
        <v>243469</v>
      </c>
      <c r="H24" s="64">
        <v>272848</v>
      </c>
      <c r="I24" s="64">
        <v>249737</v>
      </c>
      <c r="J24" s="64">
        <v>192759</v>
      </c>
      <c r="K24" s="64">
        <v>196797</v>
      </c>
      <c r="L24" s="64">
        <v>177370</v>
      </c>
      <c r="M24" s="64">
        <v>157200</v>
      </c>
      <c r="S24" s="68"/>
      <c r="T24" s="68"/>
      <c r="U24" s="68"/>
    </row>
    <row r="25" spans="1:21" s="64" customFormat="1">
      <c r="B25" s="64">
        <v>237197</v>
      </c>
      <c r="C25" s="64">
        <v>204695</v>
      </c>
      <c r="D25" s="64">
        <v>222461</v>
      </c>
      <c r="S25" s="68"/>
      <c r="T25" s="68"/>
      <c r="U25" s="68"/>
    </row>
    <row r="26" spans="1:21" s="64" customFormat="1">
      <c r="B26" s="64">
        <v>447895</v>
      </c>
      <c r="C26" s="64">
        <v>478979</v>
      </c>
      <c r="D26" s="64">
        <v>668720</v>
      </c>
      <c r="E26" s="64">
        <v>550953</v>
      </c>
      <c r="F26" s="64">
        <v>711513</v>
      </c>
      <c r="G26" s="64">
        <v>725840</v>
      </c>
      <c r="H26" s="64">
        <v>669421</v>
      </c>
      <c r="I26" s="64">
        <v>632817</v>
      </c>
      <c r="J26" s="64">
        <v>577992</v>
      </c>
      <c r="K26" s="64">
        <v>619342</v>
      </c>
      <c r="L26" s="64">
        <v>531632</v>
      </c>
      <c r="M26" s="64">
        <v>460553</v>
      </c>
      <c r="S26" s="68"/>
      <c r="T26" s="68"/>
      <c r="U26" s="68"/>
    </row>
    <row r="27" spans="1:21" s="64" customFormat="1">
      <c r="B27" s="64">
        <v>657036</v>
      </c>
      <c r="C27" s="64">
        <v>600033</v>
      </c>
      <c r="D27" s="64">
        <v>699119</v>
      </c>
      <c r="S27" s="68"/>
      <c r="T27" s="68"/>
      <c r="U27" s="68"/>
    </row>
    <row r="28" spans="1:21" s="64" customFormat="1">
      <c r="B28" s="64">
        <f t="shared" ref="B28:M29" si="0">B26/B24</f>
        <v>2.8643465136951698</v>
      </c>
      <c r="C28" s="64">
        <f t="shared" si="0"/>
        <v>2.8812500000000001</v>
      </c>
      <c r="D28" s="64">
        <f t="shared" si="0"/>
        <v>3.34259722083375</v>
      </c>
      <c r="E28" s="64">
        <f t="shared" si="0"/>
        <v>3.1508595546100264</v>
      </c>
      <c r="F28" s="64">
        <f t="shared" si="0"/>
        <v>3.3264747959269543</v>
      </c>
      <c r="G28" s="64">
        <f t="shared" si="0"/>
        <v>2.9812419650961726</v>
      </c>
      <c r="H28" s="64">
        <f t="shared" si="0"/>
        <v>2.4534576027678416</v>
      </c>
      <c r="I28" s="64">
        <f t="shared" si="0"/>
        <v>2.5339336982505598</v>
      </c>
      <c r="J28" s="64">
        <f t="shared" si="0"/>
        <v>2.998521469814639</v>
      </c>
      <c r="K28" s="64">
        <f t="shared" si="0"/>
        <v>3.1471109823828614</v>
      </c>
      <c r="L28" s="64">
        <f t="shared" si="0"/>
        <v>2.9973050685008737</v>
      </c>
      <c r="M28" s="64">
        <f t="shared" si="0"/>
        <v>2.9297264631043256</v>
      </c>
      <c r="S28" s="68"/>
      <c r="T28" s="68"/>
      <c r="U28" s="68"/>
    </row>
    <row r="29" spans="1:21">
      <c r="A29" s="64"/>
      <c r="B29" s="64">
        <f t="shared" si="0"/>
        <v>2.770001306930526</v>
      </c>
      <c r="C29" s="64">
        <f t="shared" si="0"/>
        <v>2.9313515229976308</v>
      </c>
      <c r="D29" s="64">
        <f t="shared" si="0"/>
        <v>3.1426587132126529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8"/>
      <c r="T29" s="68"/>
      <c r="U29" s="68"/>
    </row>
    <row r="30" spans="1:2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8"/>
      <c r="T30" s="68"/>
      <c r="U30" s="68"/>
    </row>
    <row r="31" spans="1:2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8"/>
      <c r="T31" s="68"/>
      <c r="U31" s="68"/>
    </row>
    <row r="32" spans="1:2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8"/>
      <c r="T32" s="68"/>
      <c r="U32" s="68"/>
    </row>
    <row r="33" spans="1:2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8"/>
      <c r="T33" s="68"/>
      <c r="U33" s="68"/>
    </row>
    <row r="34" spans="1:2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8"/>
      <c r="T34" s="68"/>
      <c r="U34" s="68"/>
    </row>
    <row r="35" spans="1:2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2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21">
      <c r="A39"/>
    </row>
    <row r="40" spans="1:21">
      <c r="A40"/>
    </row>
    <row r="41" spans="1:21">
      <c r="A41"/>
    </row>
  </sheetData>
  <sheetProtection password="CC00" sheet="1" objects="1" scenarios="1" formatCells="0" formatColumns="0" formatRows="0" insertColumns="0" insertRows="0" insertHyperlinks="0" deleteColumns="0" deleteRows="0" sort="0" autoFilter="0" pivotTables="0"/>
  <mergeCells count="12">
    <mergeCell ref="N6:N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hyperlinks>
    <hyperlink ref="B2" location="'Spis treści'!A1" tooltip="Powrót do spisu treści" display="Powrót do spisu treści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18"/>
  <sheetViews>
    <sheetView showGridLines="0" workbookViewId="0"/>
  </sheetViews>
  <sheetFormatPr defaultRowHeight="15"/>
  <cols>
    <col min="2" max="2" width="15.7109375" customWidth="1"/>
    <col min="3" max="3" width="13.140625" customWidth="1"/>
    <col min="4" max="4" width="14.7109375" customWidth="1"/>
  </cols>
  <sheetData>
    <row r="2" spans="2:16">
      <c r="B2" s="7" t="s">
        <v>5</v>
      </c>
    </row>
    <row r="4" spans="2:16">
      <c r="B4" s="67" t="s">
        <v>70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2:16">
      <c r="B5" s="67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5" customHeight="1">
      <c r="B6" s="128" t="s">
        <v>43</v>
      </c>
      <c r="C6" s="129"/>
      <c r="D6" s="130"/>
      <c r="E6" s="128" t="s">
        <v>44</v>
      </c>
      <c r="F6" s="129"/>
      <c r="G6" s="130"/>
      <c r="H6" s="134" t="s">
        <v>45</v>
      </c>
      <c r="I6" s="135"/>
      <c r="J6" s="136"/>
      <c r="K6" s="128" t="s">
        <v>46</v>
      </c>
      <c r="L6" s="129"/>
      <c r="M6" s="130"/>
      <c r="N6" s="128" t="s">
        <v>47</v>
      </c>
      <c r="O6" s="129"/>
      <c r="P6" s="130"/>
    </row>
    <row r="7" spans="2:16">
      <c r="B7" s="131"/>
      <c r="C7" s="132"/>
      <c r="D7" s="133"/>
      <c r="E7" s="131"/>
      <c r="F7" s="132"/>
      <c r="G7" s="133"/>
      <c r="H7" s="137"/>
      <c r="I7" s="138"/>
      <c r="J7" s="139"/>
      <c r="K7" s="131"/>
      <c r="L7" s="132"/>
      <c r="M7" s="133"/>
      <c r="N7" s="131"/>
      <c r="O7" s="132"/>
      <c r="P7" s="133"/>
    </row>
    <row r="8" spans="2:16" ht="30.75" customHeight="1">
      <c r="B8" s="112" t="s">
        <v>64</v>
      </c>
      <c r="C8" s="113"/>
      <c r="D8" s="114"/>
      <c r="E8" s="115">
        <v>8234</v>
      </c>
      <c r="F8" s="116"/>
      <c r="G8" s="117"/>
      <c r="H8" s="112" t="s">
        <v>65</v>
      </c>
      <c r="I8" s="113"/>
      <c r="J8" s="114"/>
      <c r="K8" s="118" t="s">
        <v>78</v>
      </c>
      <c r="L8" s="116"/>
      <c r="M8" s="117"/>
      <c r="N8" s="112" t="s">
        <v>66</v>
      </c>
      <c r="O8" s="113"/>
      <c r="P8" s="114"/>
    </row>
    <row r="9" spans="2:16" s="66" customFormat="1" ht="30.75" customHeight="1">
      <c r="B9" s="112" t="s">
        <v>67</v>
      </c>
      <c r="C9" s="113"/>
      <c r="D9" s="114"/>
      <c r="E9" s="115">
        <v>4566</v>
      </c>
      <c r="F9" s="116"/>
      <c r="G9" s="117"/>
      <c r="H9" s="112" t="s">
        <v>68</v>
      </c>
      <c r="I9" s="113"/>
      <c r="J9" s="114"/>
      <c r="K9" s="118" t="s">
        <v>79</v>
      </c>
      <c r="L9" s="116"/>
      <c r="M9" s="117"/>
      <c r="N9" s="112" t="s">
        <v>66</v>
      </c>
      <c r="O9" s="113"/>
      <c r="P9" s="114"/>
    </row>
    <row r="12" spans="2:16">
      <c r="B12" s="11" t="s">
        <v>69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2:16">
      <c r="B13" s="11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2:16">
      <c r="B14" s="92" t="s">
        <v>43</v>
      </c>
      <c r="C14" s="119"/>
      <c r="D14" s="104"/>
      <c r="E14" s="92" t="s">
        <v>44</v>
      </c>
      <c r="F14" s="119"/>
      <c r="G14" s="104"/>
      <c r="H14" s="122" t="s">
        <v>45</v>
      </c>
      <c r="I14" s="123"/>
      <c r="J14" s="124"/>
      <c r="K14" s="92" t="s">
        <v>46</v>
      </c>
      <c r="L14" s="119"/>
      <c r="M14" s="104"/>
      <c r="N14" s="92" t="s">
        <v>47</v>
      </c>
      <c r="O14" s="119"/>
      <c r="P14" s="104"/>
    </row>
    <row r="15" spans="2:16">
      <c r="B15" s="93"/>
      <c r="C15" s="120"/>
      <c r="D15" s="121"/>
      <c r="E15" s="93"/>
      <c r="F15" s="120"/>
      <c r="G15" s="121"/>
      <c r="H15" s="125"/>
      <c r="I15" s="126"/>
      <c r="J15" s="127"/>
      <c r="K15" s="93"/>
      <c r="L15" s="120"/>
      <c r="M15" s="121"/>
      <c r="N15" s="93"/>
      <c r="O15" s="120"/>
      <c r="P15" s="121"/>
    </row>
    <row r="16" spans="2:16" s="66" customFormat="1" ht="30.75" customHeight="1">
      <c r="B16" s="112" t="s">
        <v>61</v>
      </c>
      <c r="C16" s="113"/>
      <c r="D16" s="114"/>
      <c r="E16" s="115">
        <v>6934</v>
      </c>
      <c r="F16" s="116"/>
      <c r="G16" s="117"/>
      <c r="H16" s="112" t="s">
        <v>62</v>
      </c>
      <c r="I16" s="113"/>
      <c r="J16" s="114"/>
      <c r="K16" s="118" t="s">
        <v>78</v>
      </c>
      <c r="L16" s="116"/>
      <c r="M16" s="117"/>
      <c r="N16" s="112" t="s">
        <v>63</v>
      </c>
      <c r="O16" s="113"/>
      <c r="P16" s="114"/>
    </row>
    <row r="17" spans="2:2">
      <c r="B17" s="11"/>
    </row>
    <row r="18" spans="2:2">
      <c r="B18" s="11"/>
    </row>
  </sheetData>
  <sheetProtection password="CC00" sheet="1" objects="1" scenarios="1" formatCells="0" formatColumns="0" formatRows="0" insertColumns="0" insertRows="0" insertHyperlinks="0" deleteColumns="0" deleteRows="0" sort="0" autoFilter="0" pivotTables="0"/>
  <mergeCells count="25">
    <mergeCell ref="B6:D7"/>
    <mergeCell ref="E6:G7"/>
    <mergeCell ref="H6:J7"/>
    <mergeCell ref="K6:M7"/>
    <mergeCell ref="N6:P7"/>
    <mergeCell ref="B8:D8"/>
    <mergeCell ref="E8:G8"/>
    <mergeCell ref="H8:J8"/>
    <mergeCell ref="K8:M8"/>
    <mergeCell ref="N8:P8"/>
    <mergeCell ref="B9:D9"/>
    <mergeCell ref="E9:G9"/>
    <mergeCell ref="H9:J9"/>
    <mergeCell ref="K9:M9"/>
    <mergeCell ref="N9:P9"/>
    <mergeCell ref="B14:D15"/>
    <mergeCell ref="E14:G15"/>
    <mergeCell ref="H14:J15"/>
    <mergeCell ref="K14:M15"/>
    <mergeCell ref="N14:P15"/>
    <mergeCell ref="B16:D16"/>
    <mergeCell ref="E16:G16"/>
    <mergeCell ref="H16:J16"/>
    <mergeCell ref="K16:M16"/>
    <mergeCell ref="N16:P16"/>
  </mergeCells>
  <hyperlinks>
    <hyperlink ref="B2" location="'Spis treści'!A1" tooltip="Powrót do spisu treści" display="Powrót do spisu treści" xr:uid="{00000000-0004-0000-07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bb20e14d-be6a-46e8-ba22-12335b2c5146" origin="userSelected">
  <element uid="856aef6f-96ce-4ab7-b4a6-6eea3f362016" value=""/>
</sisl>
</file>

<file path=customXml/itemProps1.xml><?xml version="1.0" encoding="utf-8"?>
<ds:datastoreItem xmlns:ds="http://schemas.openxmlformats.org/officeDocument/2006/customXml" ds:itemID="{2500F7B7-312E-4CE3-A0D8-68D6514BA6D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Strona tytułowa</vt:lpstr>
      <vt:lpstr>Spis treści</vt:lpstr>
      <vt:lpstr>Nota metodyczna</vt:lpstr>
      <vt:lpstr>1. Liczba deklaracji</vt:lpstr>
      <vt:lpstr>2. Liczba umów</vt:lpstr>
      <vt:lpstr>3. Liczba klientów</vt:lpstr>
      <vt:lpstr>4.Liczba umów na miesiąc</vt:lpstr>
      <vt:lpstr>5.Niewypłacalności</vt:lpstr>
      <vt:lpstr>'Spis treści'!Obszar_wydruku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#[Służbowe]#</cp:keywords>
  <cp:lastModifiedBy/>
  <dcterms:created xsi:type="dcterms:W3CDTF">2006-09-16T00:00:00Z</dcterms:created>
  <dcterms:modified xsi:type="dcterms:W3CDTF">2020-03-05T15:55:10Z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e31d5cf8-7ad7-45c9-91ca-148c824013cb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bjSaver">
    <vt:lpwstr>zv2687vN5N4vd70VhgzJB1VAMovFk0Se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policy="bb20e14d-be6a-46e8-ba22-12335b2c5146" origin="userSelected" xmlns="http://www.boldonj</vt:lpwstr>
  </property>
  <property fmtid="{D5CDD505-2E9C-101B-9397-08002B2CF9AE}" pid="6" name="bjDocumentLabelXML-0">
    <vt:lpwstr>ames.com/2008/01/sie/internal/label"&gt;&lt;element uid="856aef6f-96ce-4ab7-b4a6-6eea3f362016" value="" /&gt;&lt;/sisl&gt;</vt:lpwstr>
  </property>
  <property fmtid="{D5CDD505-2E9C-101B-9397-08002B2CF9AE}" pid="7" name="bjDocumentSecurityLabel">
    <vt:lpwstr>[ Klasyfikacja: [Służbowe]]</vt:lpwstr>
  </property>
</Properties>
</file>